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5" windowWidth="20490" windowHeight="4065" tabRatio="923" firstSheet="2" activeTab="8"/>
  </bookViews>
  <sheets>
    <sheet name="İKÜ ATAKÖY YERLEŞKESİ " sheetId="2" r:id="rId1"/>
    <sheet name="HUKUK FAKÜLTESİ " sheetId="4" r:id="rId2"/>
    <sheet name="YABANCI DİLLER BÖLÜMÜ" sheetId="5" r:id="rId3"/>
    <sheet name="ERKEK ÖĞRENCİ YURDU" sheetId="6" r:id="rId4"/>
    <sheet name="İKÜ İNCİRLİ YERLEŞKESİ" sheetId="3" r:id="rId5"/>
    <sheet name="ATAKÖY-2 OTOPARK" sheetId="7" r:id="rId6"/>
    <sheet name="İKÜ BEY A BLOK ORTAK" sheetId="8" r:id="rId7"/>
    <sheet name="İKÜ BEY B BLOK ORTAK" sheetId="9" r:id="rId8"/>
    <sheet name="TABLO" sheetId="1" r:id="rId9"/>
  </sheets>
  <definedNames>
    <definedName name="_xlnm.Print_Area" localSheetId="4">'İKÜ İNCİRLİ YERLEŞKESİ'!$A$1:$G$21</definedName>
    <definedName name="_xlnm.Print_Area" localSheetId="8">TABLO!$A$1:$K$22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B12" i="1"/>
  <c r="B13" i="1"/>
  <c r="B14" i="1"/>
  <c r="B15" i="1"/>
  <c r="B16" i="1"/>
  <c r="B17" i="1"/>
  <c r="B18" i="1"/>
  <c r="B19" i="1"/>
  <c r="B20" i="1"/>
  <c r="B21" i="1"/>
  <c r="B11" i="1"/>
  <c r="B10" i="1"/>
  <c r="C4" i="9" l="1"/>
  <c r="B4" i="9"/>
  <c r="C4" i="8"/>
  <c r="B4" i="8"/>
  <c r="C4" i="7"/>
  <c r="B4" i="7"/>
  <c r="C4" i="3"/>
  <c r="B4" i="3"/>
  <c r="C4" i="6"/>
  <c r="B4" i="6"/>
  <c r="C4" i="5"/>
  <c r="B4" i="5"/>
  <c r="C4" i="4"/>
  <c r="B4" i="4"/>
  <c r="C6" i="2"/>
  <c r="B6" i="2"/>
  <c r="J10" i="1" l="1"/>
  <c r="I10" i="1"/>
  <c r="H10" i="1"/>
  <c r="G10" i="1"/>
  <c r="F10" i="1"/>
  <c r="E10" i="1"/>
  <c r="D10" i="1"/>
  <c r="C10" i="1"/>
  <c r="J11" i="1"/>
  <c r="I11" i="1"/>
  <c r="H11" i="1"/>
  <c r="G11" i="1"/>
  <c r="F11" i="1"/>
  <c r="E11" i="1"/>
  <c r="D11" i="1"/>
  <c r="C11" i="1"/>
  <c r="J12" i="1"/>
  <c r="I12" i="1"/>
  <c r="H12" i="1"/>
  <c r="G12" i="1"/>
  <c r="F12" i="1"/>
  <c r="E12" i="1"/>
  <c r="D12" i="1"/>
  <c r="C12" i="1"/>
  <c r="J13" i="1"/>
  <c r="I13" i="1"/>
  <c r="H13" i="1"/>
  <c r="G13" i="1"/>
  <c r="F13" i="1"/>
  <c r="E13" i="1"/>
  <c r="D13" i="1"/>
  <c r="C13" i="1"/>
  <c r="J14" i="1"/>
  <c r="I14" i="1"/>
  <c r="H14" i="1"/>
  <c r="G14" i="1"/>
  <c r="F14" i="1"/>
  <c r="E14" i="1"/>
  <c r="D14" i="1"/>
  <c r="C14" i="1"/>
  <c r="C18" i="1" l="1"/>
  <c r="C19" i="1"/>
  <c r="C20" i="1"/>
  <c r="C21" i="1"/>
  <c r="D18" i="1"/>
  <c r="D19" i="1"/>
  <c r="D20" i="1"/>
  <c r="D21" i="1"/>
  <c r="E18" i="1"/>
  <c r="E19" i="1"/>
  <c r="E20" i="1"/>
  <c r="E21" i="1"/>
  <c r="F18" i="1"/>
  <c r="F19" i="1"/>
  <c r="F20" i="1"/>
  <c r="F21" i="1"/>
  <c r="G18" i="1"/>
  <c r="G19" i="1"/>
  <c r="G20" i="1"/>
  <c r="G21" i="1"/>
  <c r="H18" i="1"/>
  <c r="H19" i="1"/>
  <c r="H20" i="1"/>
  <c r="H21" i="1"/>
  <c r="I18" i="1"/>
  <c r="I19" i="1"/>
  <c r="I20" i="1"/>
  <c r="I21" i="1"/>
  <c r="J18" i="1"/>
  <c r="J19" i="1"/>
  <c r="J20" i="1"/>
  <c r="J21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5" i="1"/>
  <c r="D15" i="1"/>
  <c r="E15" i="1"/>
  <c r="F15" i="1"/>
  <c r="G15" i="1"/>
  <c r="H15" i="1"/>
  <c r="I15" i="1"/>
  <c r="J15" i="1"/>
  <c r="K14" i="1"/>
  <c r="K13" i="1"/>
  <c r="K12" i="1"/>
  <c r="K11" i="1"/>
  <c r="K10" i="1"/>
  <c r="K16" i="1" l="1"/>
  <c r="F22" i="1"/>
  <c r="K21" i="1"/>
  <c r="K20" i="1"/>
  <c r="K19" i="1"/>
  <c r="K18" i="1"/>
  <c r="K17" i="1"/>
  <c r="K15" i="1"/>
  <c r="C22" i="2"/>
  <c r="F20" i="4"/>
  <c r="E20" i="4"/>
  <c r="D20" i="4"/>
  <c r="F20" i="5"/>
  <c r="E20" i="5"/>
  <c r="D20" i="5"/>
  <c r="F20" i="6"/>
  <c r="E20" i="6"/>
  <c r="D20" i="6"/>
  <c r="F20" i="3"/>
  <c r="E20" i="3"/>
  <c r="D20" i="3"/>
  <c r="F20" i="8"/>
  <c r="E20" i="8"/>
  <c r="D20" i="8"/>
  <c r="F20" i="9"/>
  <c r="E20" i="9"/>
  <c r="D20" i="9"/>
  <c r="F20" i="7"/>
  <c r="E20" i="7"/>
  <c r="D20" i="7"/>
  <c r="F22" i="2"/>
  <c r="E22" i="2"/>
  <c r="D22" i="2"/>
  <c r="C20" i="9" l="1"/>
  <c r="C20" i="8"/>
  <c r="C20" i="7"/>
  <c r="C20" i="6"/>
  <c r="C20" i="5"/>
  <c r="C20" i="4"/>
  <c r="C20" i="3"/>
  <c r="J22" i="1" l="1"/>
  <c r="I22" i="1"/>
  <c r="H22" i="1"/>
  <c r="G22" i="1"/>
  <c r="E22" i="1"/>
  <c r="D22" i="1"/>
  <c r="C22" i="1"/>
  <c r="K22" i="1"/>
</calcChain>
</file>

<file path=xl/comments1.xml><?xml version="1.0" encoding="utf-8"?>
<comments xmlns="http://schemas.openxmlformats.org/spreadsheetml/2006/main">
  <authors>
    <author>TB</author>
  </authors>
  <commentList>
    <comment ref="K22" authorId="0">
      <text>
        <r>
          <rPr>
            <b/>
            <sz val="9"/>
            <color indexed="81"/>
            <rFont val="Tahoma"/>
            <family val="2"/>
            <charset val="162"/>
          </rPr>
          <t>TB:</t>
        </r>
        <r>
          <rPr>
            <sz val="9"/>
            <color indexed="81"/>
            <rFont val="Tahoma"/>
            <family val="2"/>
            <charset val="162"/>
          </rPr>
          <t xml:space="preserve">
YILLIK TOPLAM TÜKETİM (kWh)</t>
        </r>
      </text>
    </comment>
  </commentList>
</comments>
</file>

<file path=xl/sharedStrings.xml><?xml version="1.0" encoding="utf-8"?>
<sst xmlns="http://schemas.openxmlformats.org/spreadsheetml/2006/main" count="244" uniqueCount="59">
  <si>
    <t xml:space="preserve">İKÜ BASIN EKSPRES YERLEŞKESİ (B Blok Ortak Alan) </t>
  </si>
  <si>
    <t xml:space="preserve">İKÜ BASIN EKSPRES YERLEŞKESİ (A Blok Ortak Alan) </t>
  </si>
  <si>
    <t>TÜKETİM MİKTARI (kWh)</t>
  </si>
  <si>
    <t>S.No</t>
  </si>
  <si>
    <t>İKÜ ERKEK ÖĞRENCİ YURDU BİNASI</t>
  </si>
  <si>
    <t xml:space="preserve">İKÜ ŞİRİNEVLER YERLEŞKESİ YABANCI DİLLER BÖLÜMÜ BİNASI  </t>
  </si>
  <si>
    <t>İKÜ ŞİRİNEVLER YERLEŞKESİ HUKUK FAKÜLTESİ BİNASI</t>
  </si>
  <si>
    <t xml:space="preserve">İKÜ ATAKÖY YERLEŞKESİ </t>
  </si>
  <si>
    <t xml:space="preserve">İKÜ İNCİRLİ YERLEŞKESİ-MYO </t>
  </si>
  <si>
    <t>YERLEŞKE :</t>
  </si>
  <si>
    <t xml:space="preserve">DÖNEM </t>
  </si>
  <si>
    <t>TESİSAT/ABONE NO :</t>
  </si>
  <si>
    <t>AYLIK TOPLAM TÜKETİM MİKTARI (kWh)</t>
  </si>
  <si>
    <t>12 AYLIK TÜKETİM MİKTARI (kWh)</t>
  </si>
  <si>
    <t>TOPLAM AKTİF TÜKETİM MİKTARI (T0) (kWh)</t>
  </si>
  <si>
    <t>GÜNDÜZ TÜKETİM MİKTARI (T1) (kWh)</t>
  </si>
  <si>
    <t>PUANT TÜKETİM MİKTARI (T2) (kWh)</t>
  </si>
  <si>
    <t>GECE TÜKETİM MİKTARI (T3) (kWh)</t>
  </si>
  <si>
    <t>12 AYLIK TOPLAM AKTİF TÜKETİM MİKTARI (kWh)</t>
  </si>
  <si>
    <t>TARİFE :</t>
  </si>
  <si>
    <t>BAĞLANTI TÜRÜ :</t>
  </si>
  <si>
    <t>O.G.</t>
  </si>
  <si>
    <t>A.G.</t>
  </si>
  <si>
    <t>TİCARETHANE (Tek Terimli)</t>
  </si>
  <si>
    <t>TİCARETHANE (Çift Terimli)</t>
  </si>
  <si>
    <t>HİZMET NO :</t>
  </si>
  <si>
    <t>İKÜ ATAKÖY-2 OTOPARK</t>
  </si>
  <si>
    <t>Kasım 2020</t>
  </si>
  <si>
    <t>Aralık 2020</t>
  </si>
  <si>
    <t>Ocak 2021</t>
  </si>
  <si>
    <t>Şubat 2021</t>
  </si>
  <si>
    <t>Mart 2021</t>
  </si>
  <si>
    <t>Nisan 2021</t>
  </si>
  <si>
    <t>Mayıs 2021</t>
  </si>
  <si>
    <t>Haziran 2021</t>
  </si>
  <si>
    <t>Temmuz 2021</t>
  </si>
  <si>
    <t>Ağustos 2021</t>
  </si>
  <si>
    <t>Eylül 2020</t>
  </si>
  <si>
    <t>Ekim 2020</t>
  </si>
  <si>
    <t>40Z0000004355336</t>
  </si>
  <si>
    <t>ETSO KODU :</t>
  </si>
  <si>
    <t>40Z0000004355352</t>
  </si>
  <si>
    <t>40Z0000004355344</t>
  </si>
  <si>
    <t xml:space="preserve">40Z0000438394731  </t>
  </si>
  <si>
    <t>40Z000000438278I</t>
  </si>
  <si>
    <t>40Z000000403648H</t>
  </si>
  <si>
    <t>40Z000007866443B</t>
  </si>
  <si>
    <t>40Z000007868547Q</t>
  </si>
  <si>
    <t xml:space="preserve">İKÜ İNCİRLİ YERLEŞKESİ (MYO) </t>
  </si>
  <si>
    <t>EK-3 YERLEŞKELERDEKİ SERBEST PİYASADAN ELEKTRİK ENERJİSİ ALIMI YAPILACAK SAYAÇLARIN AYRI AYRI 2020-2021 DÖNEMİ AYLIK ELEKTRİK ENERJİSİ TÜKETİMLERİ (T0, T1, T2, T3) VE TOPLAMI</t>
  </si>
  <si>
    <t>1. İKÜ ATAKÖY YERLEŞKESİ AYLIK, 12 AYLIK VE TOPLAM ELEKTRİK ENERJİSİ TÜKETİMİ (kWh)</t>
  </si>
  <si>
    <t>2. İKÜ ŞİRİNEVLER YERLEŞKESİ HUKUK FAKÜLTESİ AYLIK, 12 AYLIK VE TOPLAM ELEKTRİK ENERJİSİ TÜKETİMİ (kWh)</t>
  </si>
  <si>
    <t>3. İKÜ ŞİRİNEVLER YERLEŞKESİ YABANCI DİLLER BÖLÜMÜ  AYLIK, 12 AYLIK VE TOPLAM ELEKTRİK ENERJİSİ TÜKETİMİ (kWh)</t>
  </si>
  <si>
    <t>4. İKÜ ERKEK ÖĞRENCİ YURDU AYLIK, 12 AYLIK VE TOPLAM ELEKTRİK ENERJİSİ TÜKETİMİ (kWh)</t>
  </si>
  <si>
    <t>5. İKÜ İNCİRLİ YERLEŞKESİ AYLIK, 12 AYLIK VE TOPLAM ELEKTRİK ENERJİSİ TÜKETİMİ (kWh)</t>
  </si>
  <si>
    <t>6. İKÜ ATAKÖY-2 OTOPARK AYLIK, 12 AYLIK VE TOPLAM ELEKTRİK ENERJİSİ TÜKETİMİ (kWh)</t>
  </si>
  <si>
    <t>7. İKÜ BASIN EKSPRES YERLEŞKESİ (A Blok Ortak Alan) AYLIK, 12 AYLIK VE TOPLAM ELEKTRİK ENERJİSİ TÜKETİMİ (kWh)</t>
  </si>
  <si>
    <t>8. İKÜ BASIN EKSPRES YERLEŞKESİ (B Blok Ortak Alan) AYLIK, 12 AYLIK VE TOPLAM ELEKTRİK ENERJİSİ TÜKETİMİ (kWh)</t>
  </si>
  <si>
    <t>YERLEŞKELERDEKİ SERBEST PİYASADAN ELEKTRİK ENERJİSİ ALIMI YAPILACAK SAYAÇLARIN AYLIK, 12 AYLIK VE TOPLAM ELEKTRİK ENERJİSİ TÜKETİMLERİ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</si>
</sst>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u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7" fontId="3" fillId="0" borderId="1" xfId="0" quotePrefix="1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/>
    <xf numFmtId="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/>
    </xf>
    <xf numFmtId="0" fontId="1" fillId="0" borderId="1" xfId="0" quotePrefix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9" sqref="H9"/>
    </sheetView>
  </sheetViews>
  <sheetFormatPr defaultRowHeight="15" x14ac:dyDescent="0.25"/>
  <cols>
    <col min="1" max="1" width="4.5703125" style="1" bestFit="1" customWidth="1"/>
    <col min="2" max="2" width="18.42578125" style="1" customWidth="1"/>
    <col min="3" max="3" width="17" bestFit="1" customWidth="1"/>
    <col min="4" max="4" width="12.5703125" customWidth="1"/>
    <col min="5" max="5" width="11.28515625" customWidth="1"/>
    <col min="6" max="6" width="11.42578125" customWidth="1"/>
    <col min="7" max="7" width="10" bestFit="1" customWidth="1"/>
  </cols>
  <sheetData>
    <row r="1" spans="1:7" ht="44.25" customHeight="1" x14ac:dyDescent="0.25">
      <c r="B1" s="42" t="s">
        <v>49</v>
      </c>
      <c r="C1" s="42"/>
      <c r="D1" s="42"/>
      <c r="E1" s="42"/>
      <c r="F1" s="42"/>
    </row>
    <row r="2" spans="1:7" ht="55.5" customHeight="1" x14ac:dyDescent="0.25"/>
    <row r="3" spans="1:7" x14ac:dyDescent="0.25">
      <c r="A3" s="5"/>
      <c r="B3" s="4" t="s">
        <v>50</v>
      </c>
    </row>
    <row r="4" spans="1:7" ht="14.45" x14ac:dyDescent="0.3">
      <c r="A4" s="5"/>
      <c r="B4" s="5"/>
    </row>
    <row r="5" spans="1:7" ht="18.600000000000001" customHeight="1" x14ac:dyDescent="0.25">
      <c r="A5" s="5"/>
      <c r="B5" s="11" t="s">
        <v>11</v>
      </c>
      <c r="C5" s="13">
        <v>4929331</v>
      </c>
    </row>
    <row r="6" spans="1:7" ht="18.600000000000001" customHeight="1" x14ac:dyDescent="0.3">
      <c r="A6" s="5"/>
      <c r="B6" s="11" t="str">
        <f>TABLO!B4</f>
        <v>HİZMET NO :</v>
      </c>
      <c r="C6" s="13">
        <f>TABLO!J4</f>
        <v>8581622000</v>
      </c>
    </row>
    <row r="7" spans="1:7" ht="18.600000000000001" customHeight="1" x14ac:dyDescent="0.25">
      <c r="A7" s="5"/>
      <c r="B7" s="11" t="s">
        <v>40</v>
      </c>
      <c r="C7" s="13" t="s">
        <v>39</v>
      </c>
    </row>
    <row r="8" spans="1:7" ht="27.75" customHeight="1" x14ac:dyDescent="0.25">
      <c r="A8" s="5"/>
      <c r="B8" s="11" t="s">
        <v>9</v>
      </c>
      <c r="C8" s="14" t="s">
        <v>7</v>
      </c>
    </row>
    <row r="9" spans="1:7" ht="59.45" customHeight="1" x14ac:dyDescent="0.25">
      <c r="A9" s="11" t="s">
        <v>3</v>
      </c>
      <c r="B9" s="11" t="s">
        <v>10</v>
      </c>
      <c r="C9" s="6" t="s">
        <v>14</v>
      </c>
      <c r="D9" s="6" t="s">
        <v>15</v>
      </c>
      <c r="E9" s="6" t="s">
        <v>16</v>
      </c>
      <c r="F9" s="6" t="s">
        <v>17</v>
      </c>
    </row>
    <row r="10" spans="1:7" x14ac:dyDescent="0.25">
      <c r="A10" s="22">
        <v>1</v>
      </c>
      <c r="B10" s="7" t="s">
        <v>37</v>
      </c>
      <c r="C10" s="21">
        <v>277757.77500000002</v>
      </c>
      <c r="D10" s="20">
        <v>204572.92499999999</v>
      </c>
      <c r="E10" s="20">
        <v>37653.300000000003</v>
      </c>
      <c r="F10" s="20">
        <v>35531.550000000003</v>
      </c>
    </row>
    <row r="11" spans="1:7" x14ac:dyDescent="0.25">
      <c r="A11" s="22">
        <v>2</v>
      </c>
      <c r="B11" s="7" t="s">
        <v>38</v>
      </c>
      <c r="C11" s="21">
        <v>178061.4</v>
      </c>
      <c r="D11" s="20">
        <v>112157.77499999999</v>
      </c>
      <c r="E11" s="20">
        <v>30413.474999999999</v>
      </c>
      <c r="F11" s="20">
        <v>35490.15</v>
      </c>
    </row>
    <row r="12" spans="1:7" x14ac:dyDescent="0.25">
      <c r="A12" s="22">
        <v>3</v>
      </c>
      <c r="B12" s="7" t="s">
        <v>27</v>
      </c>
      <c r="C12" s="21">
        <v>154313.32500000001</v>
      </c>
      <c r="D12" s="20">
        <v>94381.65</v>
      </c>
      <c r="E12" s="20">
        <v>26185.500000000011</v>
      </c>
      <c r="F12" s="20">
        <v>33746.175000000003</v>
      </c>
      <c r="G12" s="18"/>
    </row>
    <row r="13" spans="1:7" x14ac:dyDescent="0.25">
      <c r="A13" s="22">
        <v>4</v>
      </c>
      <c r="B13" s="7" t="s">
        <v>28</v>
      </c>
      <c r="C13" s="21">
        <v>110967.52499999991</v>
      </c>
      <c r="D13" s="20">
        <v>55558.799999999945</v>
      </c>
      <c r="E13" s="20">
        <v>22899.374999999985</v>
      </c>
      <c r="F13" s="20">
        <v>32509.34999999998</v>
      </c>
    </row>
    <row r="14" spans="1:7" x14ac:dyDescent="0.25">
      <c r="A14" s="22">
        <v>5</v>
      </c>
      <c r="B14" s="7" t="s">
        <v>29</v>
      </c>
      <c r="C14" s="28">
        <v>107225.99999999991</v>
      </c>
      <c r="D14" s="29">
        <v>52588.349999999882</v>
      </c>
      <c r="E14" s="29">
        <v>22485.374999999993</v>
      </c>
      <c r="F14" s="29">
        <v>32152.275000000041</v>
      </c>
      <c r="G14" s="18"/>
    </row>
    <row r="15" spans="1:7" x14ac:dyDescent="0.25">
      <c r="A15" s="22">
        <v>6</v>
      </c>
      <c r="B15" s="7" t="s">
        <v>30</v>
      </c>
      <c r="C15" s="21">
        <v>144273.82500000024</v>
      </c>
      <c r="D15" s="20">
        <v>82168.650000000227</v>
      </c>
      <c r="E15" s="20">
        <v>25616.250000000015</v>
      </c>
      <c r="F15" s="20">
        <v>36488.92500000001</v>
      </c>
      <c r="G15" s="18"/>
    </row>
    <row r="16" spans="1:7" x14ac:dyDescent="0.25">
      <c r="A16" s="22">
        <v>7</v>
      </c>
      <c r="B16" s="30" t="s">
        <v>31</v>
      </c>
      <c r="C16" s="21">
        <v>155943.44999999972</v>
      </c>
      <c r="D16" s="20">
        <v>91742.399999999747</v>
      </c>
      <c r="E16" s="20">
        <v>26734.049999999985</v>
      </c>
      <c r="F16" s="20">
        <v>37466.999999999971</v>
      </c>
    </row>
    <row r="17" spans="1:7" x14ac:dyDescent="0.25">
      <c r="A17" s="22">
        <v>8</v>
      </c>
      <c r="B17" s="7" t="s">
        <v>32</v>
      </c>
      <c r="C17" s="21">
        <v>130368.60000000012</v>
      </c>
      <c r="D17" s="20">
        <v>74613.150000000038</v>
      </c>
      <c r="E17" s="20">
        <v>23515.200000000059</v>
      </c>
      <c r="F17" s="20">
        <v>32240.250000000022</v>
      </c>
    </row>
    <row r="18" spans="1:7" x14ac:dyDescent="0.25">
      <c r="A18" s="22">
        <v>9</v>
      </c>
      <c r="B18" s="7" t="s">
        <v>33</v>
      </c>
      <c r="C18" s="21">
        <v>97222.725000000035</v>
      </c>
      <c r="D18" s="20">
        <v>48215.475000000035</v>
      </c>
      <c r="E18" s="20">
        <v>19297.574999999997</v>
      </c>
      <c r="F18" s="20">
        <v>29709.674999999999</v>
      </c>
    </row>
    <row r="19" spans="1:7" x14ac:dyDescent="0.25">
      <c r="A19" s="22">
        <v>10</v>
      </c>
      <c r="B19" s="9" t="s">
        <v>34</v>
      </c>
      <c r="C19" s="21">
        <v>131496.74999999991</v>
      </c>
      <c r="D19" s="20">
        <v>78597.899999999936</v>
      </c>
      <c r="E19" s="20">
        <v>22123.124999999956</v>
      </c>
      <c r="F19" s="20">
        <v>30775.725000000013</v>
      </c>
      <c r="G19" s="18"/>
    </row>
    <row r="20" spans="1:7" x14ac:dyDescent="0.25">
      <c r="A20" s="22">
        <v>11</v>
      </c>
      <c r="B20" s="7" t="s">
        <v>35</v>
      </c>
      <c r="C20" s="21">
        <v>215440.42500000013</v>
      </c>
      <c r="D20" s="20">
        <v>150939.22500000015</v>
      </c>
      <c r="E20" s="20">
        <v>30015.000000000058</v>
      </c>
      <c r="F20" s="20">
        <v>34486.199999999932</v>
      </c>
    </row>
    <row r="21" spans="1:7" x14ac:dyDescent="0.25">
      <c r="A21" s="22">
        <v>12</v>
      </c>
      <c r="B21" s="7" t="s">
        <v>36</v>
      </c>
      <c r="C21" s="21">
        <v>324824.39999999979</v>
      </c>
      <c r="D21" s="20">
        <v>245657.24999999985</v>
      </c>
      <c r="E21" s="20">
        <v>41679.449999999939</v>
      </c>
      <c r="F21" s="20">
        <v>37487.699999999997</v>
      </c>
    </row>
    <row r="22" spans="1:7" ht="38.25" x14ac:dyDescent="0.25">
      <c r="A22" s="23"/>
      <c r="B22" s="43" t="s">
        <v>18</v>
      </c>
      <c r="C22" s="44">
        <f t="shared" ref="C22:F22" si="0">SUM(C10:C21)</f>
        <v>2027896.1999999997</v>
      </c>
      <c r="D22" s="44">
        <f t="shared" si="0"/>
        <v>1291193.5499999996</v>
      </c>
      <c r="E22" s="44">
        <f t="shared" si="0"/>
        <v>328617.67500000005</v>
      </c>
      <c r="F22" s="44">
        <f t="shared" si="0"/>
        <v>408084.97500000003</v>
      </c>
    </row>
    <row r="23" spans="1:7" x14ac:dyDescent="0.25">
      <c r="A23" s="5"/>
      <c r="B23" s="5"/>
    </row>
    <row r="25" spans="1:7" x14ac:dyDescent="0.25">
      <c r="B25" s="19"/>
    </row>
    <row r="26" spans="1:7" x14ac:dyDescent="0.25">
      <c r="B26" s="19"/>
    </row>
    <row r="27" spans="1:7" x14ac:dyDescent="0.25">
      <c r="B27" s="19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8" workbookViewId="0">
      <selection activeCell="J21" sqref="J21"/>
    </sheetView>
  </sheetViews>
  <sheetFormatPr defaultRowHeight="15" x14ac:dyDescent="0.25"/>
  <cols>
    <col min="1" max="1" width="4.5703125" style="1" bestFit="1" customWidth="1"/>
    <col min="2" max="2" width="18.42578125" style="1" customWidth="1"/>
    <col min="3" max="3" width="17" bestFit="1" customWidth="1"/>
    <col min="4" max="4" width="12.140625" customWidth="1"/>
    <col min="5" max="5" width="11.28515625" customWidth="1"/>
    <col min="6" max="6" width="11.7109375" customWidth="1"/>
  </cols>
  <sheetData>
    <row r="1" spans="1:7" ht="24.6" customHeight="1" x14ac:dyDescent="0.25">
      <c r="A1" s="5"/>
      <c r="B1" s="34" t="s">
        <v>51</v>
      </c>
      <c r="C1" s="34"/>
      <c r="D1" s="34"/>
      <c r="E1" s="34"/>
      <c r="F1" s="34"/>
      <c r="G1" s="34"/>
    </row>
    <row r="2" spans="1:7" ht="14.45" x14ac:dyDescent="0.3">
      <c r="A2" s="5"/>
      <c r="B2" s="5"/>
    </row>
    <row r="3" spans="1:7" ht="18" customHeight="1" x14ac:dyDescent="0.25">
      <c r="A3" s="5"/>
      <c r="B3" s="11" t="s">
        <v>11</v>
      </c>
      <c r="C3" s="13">
        <v>5800815</v>
      </c>
    </row>
    <row r="4" spans="1:7" ht="18" customHeight="1" x14ac:dyDescent="0.3">
      <c r="A4" s="5"/>
      <c r="B4" s="11" t="str">
        <f>TABLO!B4</f>
        <v>HİZMET NO :</v>
      </c>
      <c r="C4" s="13">
        <f>TABLO!I4</f>
        <v>9520334000</v>
      </c>
    </row>
    <row r="5" spans="1:7" ht="18" customHeight="1" x14ac:dyDescent="0.25">
      <c r="A5" s="5"/>
      <c r="B5" s="11" t="s">
        <v>40</v>
      </c>
      <c r="C5" s="13" t="s">
        <v>41</v>
      </c>
    </row>
    <row r="6" spans="1:7" ht="38.25" x14ac:dyDescent="0.25">
      <c r="A6" s="5"/>
      <c r="B6" s="11" t="s">
        <v>9</v>
      </c>
      <c r="C6" s="14" t="s">
        <v>6</v>
      </c>
    </row>
    <row r="7" spans="1:7" ht="51" x14ac:dyDescent="0.25">
      <c r="A7" s="11" t="s">
        <v>3</v>
      </c>
      <c r="B7" s="11" t="s">
        <v>10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7" x14ac:dyDescent="0.25">
      <c r="A8" s="22">
        <v>1</v>
      </c>
      <c r="B8" s="7" t="s">
        <v>37</v>
      </c>
      <c r="C8" s="21">
        <v>18726.255000000001</v>
      </c>
      <c r="D8" s="20">
        <v>8475.6149999999998</v>
      </c>
      <c r="E8" s="20">
        <v>4093.4250000000002</v>
      </c>
      <c r="F8" s="20">
        <v>6157.2150000000001</v>
      </c>
    </row>
    <row r="9" spans="1:7" x14ac:dyDescent="0.25">
      <c r="A9" s="22">
        <v>2</v>
      </c>
      <c r="B9" s="7" t="s">
        <v>38</v>
      </c>
      <c r="C9" s="21">
        <v>18352.62</v>
      </c>
      <c r="D9" s="20">
        <v>8027.46</v>
      </c>
      <c r="E9" s="20">
        <v>4079.97</v>
      </c>
      <c r="F9" s="20">
        <v>6245.19</v>
      </c>
    </row>
    <row r="10" spans="1:7" x14ac:dyDescent="0.25">
      <c r="A10" s="22">
        <v>3</v>
      </c>
      <c r="B10" s="7" t="s">
        <v>27</v>
      </c>
      <c r="C10" s="26">
        <v>23651.819999999858</v>
      </c>
      <c r="D10" s="27">
        <v>9887.3549999998795</v>
      </c>
      <c r="E10" s="27">
        <v>5727.6899999999914</v>
      </c>
      <c r="F10" s="27">
        <v>8036.774999999986</v>
      </c>
    </row>
    <row r="11" spans="1:7" x14ac:dyDescent="0.25">
      <c r="A11" s="22">
        <v>4</v>
      </c>
      <c r="B11" s="7" t="s">
        <v>28</v>
      </c>
      <c r="C11" s="21">
        <v>10256.85</v>
      </c>
      <c r="D11" s="20">
        <v>4391.5050000000001</v>
      </c>
      <c r="E11" s="20">
        <v>2520.2249999999999</v>
      </c>
      <c r="F11" s="20">
        <v>3345.1200000000003</v>
      </c>
    </row>
    <row r="12" spans="1:7" x14ac:dyDescent="0.25">
      <c r="A12" s="22">
        <v>5</v>
      </c>
      <c r="B12" s="7" t="s">
        <v>29</v>
      </c>
      <c r="C12" s="21">
        <v>29740.725000000002</v>
      </c>
      <c r="D12" s="20">
        <v>12343.41</v>
      </c>
      <c r="E12" s="20">
        <v>7265.7</v>
      </c>
      <c r="F12" s="20">
        <v>10131.615000000002</v>
      </c>
    </row>
    <row r="13" spans="1:7" x14ac:dyDescent="0.25">
      <c r="A13" s="22">
        <v>6</v>
      </c>
      <c r="B13" s="7" t="s">
        <v>30</v>
      </c>
      <c r="C13" s="21">
        <v>29116.619999999995</v>
      </c>
      <c r="D13" s="20">
        <v>13144.5</v>
      </c>
      <c r="E13" s="20">
        <v>6459.4349999999995</v>
      </c>
      <c r="F13" s="20">
        <v>9512.6849999999995</v>
      </c>
      <c r="G13" s="18"/>
    </row>
    <row r="14" spans="1:7" x14ac:dyDescent="0.25">
      <c r="A14" s="22">
        <v>7</v>
      </c>
      <c r="B14" s="30" t="s">
        <v>31</v>
      </c>
      <c r="C14" s="21">
        <v>31862.474999999999</v>
      </c>
      <c r="D14" s="20">
        <v>16364.385</v>
      </c>
      <c r="E14" s="20">
        <v>6376.6349999999993</v>
      </c>
      <c r="F14" s="20">
        <v>9121.4549999999981</v>
      </c>
    </row>
    <row r="15" spans="1:7" x14ac:dyDescent="0.25">
      <c r="A15" s="22">
        <v>8</v>
      </c>
      <c r="B15" s="7" t="s">
        <v>32</v>
      </c>
      <c r="C15" s="21">
        <v>25783.920000000002</v>
      </c>
      <c r="D15" s="20">
        <v>12975.794999999998</v>
      </c>
      <c r="E15" s="20">
        <v>5239.170000000001</v>
      </c>
      <c r="F15" s="20">
        <v>7568.9550000000027</v>
      </c>
    </row>
    <row r="16" spans="1:7" x14ac:dyDescent="0.25">
      <c r="A16" s="22">
        <v>9</v>
      </c>
      <c r="B16" s="7" t="s">
        <v>33</v>
      </c>
      <c r="C16" s="21">
        <v>20143.170000000006</v>
      </c>
      <c r="D16" s="20">
        <v>9886.320000000007</v>
      </c>
      <c r="E16" s="20">
        <v>4170.0150000000003</v>
      </c>
      <c r="F16" s="20">
        <v>6086.835</v>
      </c>
    </row>
    <row r="17" spans="1:6" x14ac:dyDescent="0.25">
      <c r="A17" s="22">
        <v>10</v>
      </c>
      <c r="B17" s="9" t="s">
        <v>34</v>
      </c>
      <c r="C17" s="21">
        <v>19659.824999999997</v>
      </c>
      <c r="D17" s="20">
        <v>10253.744999999997</v>
      </c>
      <c r="E17" s="20">
        <v>3726.0000000000014</v>
      </c>
      <c r="F17" s="20">
        <v>5680.08</v>
      </c>
    </row>
    <row r="18" spans="1:6" x14ac:dyDescent="0.25">
      <c r="A18" s="22">
        <v>11</v>
      </c>
      <c r="B18" s="7" t="s">
        <v>35</v>
      </c>
      <c r="C18" s="21">
        <v>24769.620000000003</v>
      </c>
      <c r="D18" s="20">
        <v>12288.555000000004</v>
      </c>
      <c r="E18" s="20">
        <v>4610.9249999999984</v>
      </c>
      <c r="F18" s="20">
        <v>7870.1399999999994</v>
      </c>
    </row>
    <row r="19" spans="1:6" x14ac:dyDescent="0.25">
      <c r="A19" s="22">
        <v>12</v>
      </c>
      <c r="B19" s="7" t="s">
        <v>36</v>
      </c>
      <c r="C19" s="21">
        <v>42607.845000000001</v>
      </c>
      <c r="D19" s="20">
        <v>27510.3</v>
      </c>
      <c r="E19" s="20">
        <v>6211.034999999998</v>
      </c>
      <c r="F19" s="20">
        <v>8886.5100000000057</v>
      </c>
    </row>
    <row r="20" spans="1:6" ht="38.25" x14ac:dyDescent="0.25">
      <c r="A20" s="5"/>
      <c r="B20" s="43" t="s">
        <v>18</v>
      </c>
      <c r="C20" s="44">
        <f t="shared" ref="C20:F20" si="0">SUM(C8:C19)</f>
        <v>294671.74499999988</v>
      </c>
      <c r="D20" s="44">
        <f t="shared" si="0"/>
        <v>145548.94499999989</v>
      </c>
      <c r="E20" s="44">
        <f t="shared" si="0"/>
        <v>60480.224999999984</v>
      </c>
      <c r="F20" s="44">
        <f t="shared" si="0"/>
        <v>88642.574999999997</v>
      </c>
    </row>
    <row r="21" spans="1:6" x14ac:dyDescent="0.25">
      <c r="A21" s="5"/>
      <c r="B21" s="5"/>
    </row>
    <row r="23" spans="1:6" x14ac:dyDescent="0.25">
      <c r="B23" s="19"/>
    </row>
    <row r="24" spans="1:6" x14ac:dyDescent="0.25">
      <c r="B24" s="19"/>
    </row>
    <row r="25" spans="1:6" x14ac:dyDescent="0.25">
      <c r="B25" s="1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8" workbookViewId="0">
      <selection activeCell="I25" sqref="I25"/>
    </sheetView>
  </sheetViews>
  <sheetFormatPr defaultRowHeight="15" x14ac:dyDescent="0.25"/>
  <cols>
    <col min="1" max="1" width="4.5703125" style="1" bestFit="1" customWidth="1"/>
    <col min="2" max="2" width="18.42578125" style="1" customWidth="1"/>
    <col min="3" max="3" width="17" bestFit="1" customWidth="1"/>
    <col min="4" max="4" width="12.28515625" customWidth="1"/>
    <col min="5" max="5" width="11.7109375" customWidth="1"/>
    <col min="6" max="6" width="11.28515625" customWidth="1"/>
  </cols>
  <sheetData>
    <row r="1" spans="1:7" ht="30" customHeight="1" x14ac:dyDescent="0.25">
      <c r="A1" s="5"/>
      <c r="B1" s="34" t="s">
        <v>52</v>
      </c>
      <c r="C1" s="34"/>
      <c r="D1" s="34"/>
      <c r="E1" s="34"/>
      <c r="F1" s="34"/>
    </row>
    <row r="2" spans="1:7" ht="14.45" x14ac:dyDescent="0.3">
      <c r="A2" s="5"/>
      <c r="B2" s="5"/>
    </row>
    <row r="3" spans="1:7" x14ac:dyDescent="0.25">
      <c r="A3" s="5"/>
      <c r="B3" s="11" t="s">
        <v>11</v>
      </c>
      <c r="C3" s="13">
        <v>5557569</v>
      </c>
    </row>
    <row r="4" spans="1:7" ht="14.45" x14ac:dyDescent="0.3">
      <c r="A4" s="5"/>
      <c r="B4" s="11" t="str">
        <f>TABLO!B4</f>
        <v>HİZMET NO :</v>
      </c>
      <c r="C4" s="13">
        <f>TABLO!H4</f>
        <v>5832843000</v>
      </c>
    </row>
    <row r="5" spans="1:7" x14ac:dyDescent="0.25">
      <c r="A5" s="5"/>
      <c r="B5" s="11" t="s">
        <v>40</v>
      </c>
      <c r="C5" s="13" t="s">
        <v>42</v>
      </c>
    </row>
    <row r="6" spans="1:7" ht="51" x14ac:dyDescent="0.25">
      <c r="A6" s="5"/>
      <c r="B6" s="11" t="s">
        <v>9</v>
      </c>
      <c r="C6" s="14" t="s">
        <v>5</v>
      </c>
    </row>
    <row r="7" spans="1:7" ht="51" x14ac:dyDescent="0.25">
      <c r="A7" s="11" t="s">
        <v>3</v>
      </c>
      <c r="B7" s="11" t="s">
        <v>10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7" x14ac:dyDescent="0.25">
      <c r="A8" s="22">
        <v>1</v>
      </c>
      <c r="B8" s="7" t="s">
        <v>37</v>
      </c>
      <c r="C8" s="21">
        <v>11351.48</v>
      </c>
      <c r="D8" s="20">
        <v>5083.12</v>
      </c>
      <c r="E8" s="20">
        <v>2321.6</v>
      </c>
      <c r="F8" s="20">
        <v>3946.76</v>
      </c>
    </row>
    <row r="9" spans="1:7" x14ac:dyDescent="0.25">
      <c r="A9" s="22">
        <v>2</v>
      </c>
      <c r="B9" s="7" t="s">
        <v>38</v>
      </c>
      <c r="C9" s="21">
        <v>4916.84</v>
      </c>
      <c r="D9" s="20">
        <v>2200.44</v>
      </c>
      <c r="E9" s="20">
        <v>1013.92</v>
      </c>
      <c r="F9" s="20">
        <v>1702.48</v>
      </c>
    </row>
    <row r="10" spans="1:7" x14ac:dyDescent="0.25">
      <c r="A10" s="22">
        <v>3</v>
      </c>
      <c r="B10" s="7" t="s">
        <v>27</v>
      </c>
      <c r="C10" s="21">
        <v>3951.8400000000474</v>
      </c>
      <c r="D10" s="20">
        <v>1744.5600000000559</v>
      </c>
      <c r="E10" s="20">
        <v>847.95999999998457</v>
      </c>
      <c r="F10" s="20">
        <v>1359.320000000007</v>
      </c>
    </row>
    <row r="11" spans="1:7" x14ac:dyDescent="0.25">
      <c r="A11" s="22">
        <v>4</v>
      </c>
      <c r="B11" s="7" t="s">
        <v>28</v>
      </c>
      <c r="C11" s="21">
        <v>4763.0799999998999</v>
      </c>
      <c r="D11" s="20">
        <v>2124.5199999999022</v>
      </c>
      <c r="E11" s="20">
        <v>1010.3200000000288</v>
      </c>
      <c r="F11" s="20">
        <v>1628.2399999999689</v>
      </c>
    </row>
    <row r="12" spans="1:7" x14ac:dyDescent="0.25">
      <c r="A12" s="22">
        <v>5</v>
      </c>
      <c r="B12" s="7" t="s">
        <v>29</v>
      </c>
      <c r="C12" s="21">
        <v>4667.360000000117</v>
      </c>
      <c r="D12" s="20">
        <v>2089.8400000001129</v>
      </c>
      <c r="E12" s="20">
        <v>985.47999999998865</v>
      </c>
      <c r="F12" s="20">
        <v>1592.0400000000154</v>
      </c>
    </row>
    <row r="13" spans="1:7" x14ac:dyDescent="0.25">
      <c r="A13" s="22">
        <v>6</v>
      </c>
      <c r="B13" s="7" t="s">
        <v>30</v>
      </c>
      <c r="C13" s="21">
        <v>3322.3199999999997</v>
      </c>
      <c r="D13" s="20">
        <v>1877.1600000000035</v>
      </c>
      <c r="E13" s="20">
        <v>544.27999999999884</v>
      </c>
      <c r="F13" s="20">
        <v>900.87999999999738</v>
      </c>
      <c r="G13" s="18"/>
    </row>
    <row r="14" spans="1:7" x14ac:dyDescent="0.25">
      <c r="A14" s="22">
        <v>7</v>
      </c>
      <c r="B14" s="30" t="s">
        <v>31</v>
      </c>
      <c r="C14" s="21">
        <v>5977.3199999999269</v>
      </c>
      <c r="D14" s="20">
        <v>3190.2399999999034</v>
      </c>
      <c r="E14" s="20">
        <v>1092.400000000016</v>
      </c>
      <c r="F14" s="20">
        <v>1694.6800000000076</v>
      </c>
    </row>
    <row r="15" spans="1:7" x14ac:dyDescent="0.25">
      <c r="A15" s="22">
        <v>8</v>
      </c>
      <c r="B15" s="7" t="s">
        <v>32</v>
      </c>
      <c r="C15" s="21">
        <v>6187.8000000000611</v>
      </c>
      <c r="D15" s="20">
        <v>3034.6400000000722</v>
      </c>
      <c r="E15" s="20">
        <v>1195.1199999999881</v>
      </c>
      <c r="F15" s="20">
        <v>1958.0400000000009</v>
      </c>
    </row>
    <row r="16" spans="1:7" x14ac:dyDescent="0.25">
      <c r="A16" s="22">
        <v>9</v>
      </c>
      <c r="B16" s="7" t="s">
        <v>33</v>
      </c>
      <c r="C16" s="21">
        <v>5587.119999999959</v>
      </c>
      <c r="D16" s="20">
        <v>2509.0399999999499</v>
      </c>
      <c r="E16" s="20">
        <v>1141.0800000000017</v>
      </c>
      <c r="F16" s="20">
        <v>1937.0000000000073</v>
      </c>
    </row>
    <row r="17" spans="1:6" x14ac:dyDescent="0.25">
      <c r="A17" s="22">
        <v>10</v>
      </c>
      <c r="B17" s="9" t="s">
        <v>34</v>
      </c>
      <c r="C17" s="21">
        <v>6484.639999999963</v>
      </c>
      <c r="D17" s="20">
        <v>2959.2799999999988</v>
      </c>
      <c r="E17" s="20">
        <v>1284.3599999999788</v>
      </c>
      <c r="F17" s="20">
        <v>2240.9999999999854</v>
      </c>
    </row>
    <row r="18" spans="1:6" x14ac:dyDescent="0.25">
      <c r="A18" s="22">
        <v>11</v>
      </c>
      <c r="B18" s="7" t="s">
        <v>35</v>
      </c>
      <c r="C18" s="21">
        <v>9192.9599999999482</v>
      </c>
      <c r="D18" s="20">
        <v>4274.0399999999499</v>
      </c>
      <c r="E18" s="20">
        <v>1769.8800000000119</v>
      </c>
      <c r="F18" s="20">
        <v>3149.0399999999863</v>
      </c>
    </row>
    <row r="19" spans="1:6" x14ac:dyDescent="0.25">
      <c r="A19" s="22">
        <v>12</v>
      </c>
      <c r="B19" s="7" t="s">
        <v>36</v>
      </c>
      <c r="C19" s="21">
        <v>9734.7200000000157</v>
      </c>
      <c r="D19" s="20">
        <v>5484.2799999999988</v>
      </c>
      <c r="E19" s="20">
        <v>1864.5999999999913</v>
      </c>
      <c r="F19" s="20">
        <v>2385.8400000000256</v>
      </c>
    </row>
    <row r="20" spans="1:6" ht="38.25" x14ac:dyDescent="0.25">
      <c r="A20" s="5"/>
      <c r="B20" s="43" t="s">
        <v>18</v>
      </c>
      <c r="C20" s="44">
        <f t="shared" ref="C20:F20" si="0">SUM(C8:C19)</f>
        <v>76137.479999999938</v>
      </c>
      <c r="D20" s="44">
        <f t="shared" si="0"/>
        <v>36571.159999999945</v>
      </c>
      <c r="E20" s="44">
        <f t="shared" si="0"/>
        <v>15070.999999999989</v>
      </c>
      <c r="F20" s="44">
        <f t="shared" si="0"/>
        <v>24495.32</v>
      </c>
    </row>
    <row r="21" spans="1:6" x14ac:dyDescent="0.25">
      <c r="A21" s="5"/>
      <c r="B21" s="5"/>
    </row>
    <row r="23" spans="1:6" x14ac:dyDescent="0.25">
      <c r="B23" s="19"/>
    </row>
    <row r="24" spans="1:6" x14ac:dyDescent="0.25">
      <c r="B24" s="19"/>
    </row>
    <row r="25" spans="1:6" x14ac:dyDescent="0.25">
      <c r="B25" s="19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8" workbookViewId="0">
      <selection activeCell="H21" sqref="H21"/>
    </sheetView>
  </sheetViews>
  <sheetFormatPr defaultRowHeight="15" x14ac:dyDescent="0.25"/>
  <cols>
    <col min="1" max="1" width="4.5703125" style="1" bestFit="1" customWidth="1"/>
    <col min="2" max="2" width="18.42578125" style="1" customWidth="1"/>
    <col min="3" max="3" width="18" bestFit="1" customWidth="1"/>
    <col min="4" max="4" width="11.7109375" customWidth="1"/>
    <col min="5" max="6" width="11.5703125" customWidth="1"/>
  </cols>
  <sheetData>
    <row r="1" spans="1:6" ht="30.6" customHeight="1" x14ac:dyDescent="0.25">
      <c r="A1" s="5"/>
      <c r="B1" s="34" t="s">
        <v>53</v>
      </c>
      <c r="C1" s="34"/>
      <c r="D1" s="34"/>
      <c r="E1" s="34"/>
      <c r="F1" s="34"/>
    </row>
    <row r="2" spans="1:6" ht="14.45" x14ac:dyDescent="0.3">
      <c r="A2" s="5"/>
      <c r="B2" s="5"/>
    </row>
    <row r="3" spans="1:6" x14ac:dyDescent="0.25">
      <c r="A3" s="5"/>
      <c r="B3" s="11" t="s">
        <v>11</v>
      </c>
      <c r="C3" s="13">
        <v>7509044</v>
      </c>
    </row>
    <row r="4" spans="1:6" ht="14.45" x14ac:dyDescent="0.3">
      <c r="A4" s="5"/>
      <c r="B4" s="11" t="str">
        <f>TABLO!B4</f>
        <v>HİZMET NO :</v>
      </c>
      <c r="C4" s="13">
        <f>TABLO!G4</f>
        <v>3330062000</v>
      </c>
    </row>
    <row r="5" spans="1:6" x14ac:dyDescent="0.25">
      <c r="A5" s="5"/>
      <c r="B5" s="11" t="s">
        <v>40</v>
      </c>
      <c r="C5" s="13" t="s">
        <v>43</v>
      </c>
    </row>
    <row r="6" spans="1:6" ht="25.5" x14ac:dyDescent="0.25">
      <c r="A6" s="5"/>
      <c r="B6" s="11" t="s">
        <v>9</v>
      </c>
      <c r="C6" s="14" t="s">
        <v>4</v>
      </c>
    </row>
    <row r="7" spans="1:6" ht="51" x14ac:dyDescent="0.25">
      <c r="A7" s="11" t="s">
        <v>3</v>
      </c>
      <c r="B7" s="11" t="s">
        <v>10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6" x14ac:dyDescent="0.25">
      <c r="A8" s="22">
        <v>1</v>
      </c>
      <c r="B8" s="7" t="s">
        <v>37</v>
      </c>
      <c r="C8" s="21">
        <v>2486.9549999999999</v>
      </c>
      <c r="D8" s="20">
        <v>1082.4000000000001</v>
      </c>
      <c r="E8" s="20">
        <v>508.72500000000002</v>
      </c>
      <c r="F8" s="20">
        <v>895.83</v>
      </c>
    </row>
    <row r="9" spans="1:6" x14ac:dyDescent="0.25">
      <c r="A9" s="22">
        <v>2</v>
      </c>
      <c r="B9" s="7" t="s">
        <v>38</v>
      </c>
      <c r="C9" s="21">
        <v>3135.0149999999999</v>
      </c>
      <c r="D9" s="20">
        <v>1406.16</v>
      </c>
      <c r="E9" s="20">
        <v>657.07500000000005</v>
      </c>
      <c r="F9" s="20">
        <v>1071.78</v>
      </c>
    </row>
    <row r="10" spans="1:6" x14ac:dyDescent="0.25">
      <c r="A10" s="22">
        <v>3</v>
      </c>
      <c r="B10" s="7" t="s">
        <v>27</v>
      </c>
      <c r="C10" s="21">
        <v>3476.9249999999738</v>
      </c>
      <c r="D10" s="20">
        <v>1539.449999999988</v>
      </c>
      <c r="E10" s="20">
        <v>750.44999999999618</v>
      </c>
      <c r="F10" s="20">
        <v>1187.0249999999896</v>
      </c>
    </row>
    <row r="11" spans="1:6" x14ac:dyDescent="0.25">
      <c r="A11" s="22">
        <v>4</v>
      </c>
      <c r="B11" s="7" t="s">
        <v>28</v>
      </c>
      <c r="C11" s="21">
        <v>3309.6900000000096</v>
      </c>
      <c r="D11" s="20">
        <v>1460.0100000000111</v>
      </c>
      <c r="E11" s="20">
        <v>699.49499999999716</v>
      </c>
      <c r="F11" s="20">
        <v>1150.1850000000013</v>
      </c>
    </row>
    <row r="12" spans="1:6" x14ac:dyDescent="0.25">
      <c r="A12" s="22">
        <v>5</v>
      </c>
      <c r="B12" s="7" t="s">
        <v>29</v>
      </c>
      <c r="C12" s="21">
        <v>2715.240000000008</v>
      </c>
      <c r="D12" s="20">
        <v>1163.5649999999987</v>
      </c>
      <c r="E12" s="20">
        <v>599.20500000000175</v>
      </c>
      <c r="F12" s="20">
        <v>952.47000000000753</v>
      </c>
    </row>
    <row r="13" spans="1:6" x14ac:dyDescent="0.25">
      <c r="A13" s="22">
        <v>6</v>
      </c>
      <c r="B13" s="7" t="s">
        <v>30</v>
      </c>
      <c r="C13" s="21">
        <v>3006.9150000000309</v>
      </c>
      <c r="D13" s="20">
        <v>1319.1450000000168</v>
      </c>
      <c r="E13" s="20">
        <v>645.45000000000982</v>
      </c>
      <c r="F13" s="20">
        <v>1042.3200000000043</v>
      </c>
    </row>
    <row r="14" spans="1:6" x14ac:dyDescent="0.25">
      <c r="A14" s="22">
        <v>7</v>
      </c>
      <c r="B14" s="30" t="s">
        <v>31</v>
      </c>
      <c r="C14" s="21">
        <v>3434.4149999999627</v>
      </c>
      <c r="D14" s="20">
        <v>1492.649999999976</v>
      </c>
      <c r="E14" s="20">
        <v>749.84999999999673</v>
      </c>
      <c r="F14" s="20">
        <v>1191.91499999999</v>
      </c>
    </row>
    <row r="15" spans="1:6" x14ac:dyDescent="0.25">
      <c r="A15" s="22">
        <v>8</v>
      </c>
      <c r="B15" s="7" t="s">
        <v>32</v>
      </c>
      <c r="C15" s="21">
        <v>3254.1750000000229</v>
      </c>
      <c r="D15" s="20">
        <v>1394.5650000000205</v>
      </c>
      <c r="E15" s="20">
        <v>702.21000000000458</v>
      </c>
      <c r="F15" s="20">
        <v>1157.3999999999978</v>
      </c>
    </row>
    <row r="16" spans="1:6" x14ac:dyDescent="0.25">
      <c r="A16" s="22">
        <v>9</v>
      </c>
      <c r="B16" s="7" t="s">
        <v>33</v>
      </c>
      <c r="C16" s="21">
        <v>2786.3549999999805</v>
      </c>
      <c r="D16" s="20">
        <v>1160.9399999999823</v>
      </c>
      <c r="E16" s="20">
        <v>601.76999999999225</v>
      </c>
      <c r="F16" s="20">
        <v>1023.6450000000059</v>
      </c>
    </row>
    <row r="17" spans="1:6" x14ac:dyDescent="0.25">
      <c r="A17" s="22">
        <v>10</v>
      </c>
      <c r="B17" s="9" t="s">
        <v>34</v>
      </c>
      <c r="C17" s="21">
        <v>2721.5550000000121</v>
      </c>
      <c r="D17" s="20">
        <v>1137.1050000000105</v>
      </c>
      <c r="E17" s="20">
        <v>580.93500000000404</v>
      </c>
      <c r="F17" s="20">
        <v>1003.5149999999976</v>
      </c>
    </row>
    <row r="18" spans="1:6" x14ac:dyDescent="0.25">
      <c r="A18" s="22">
        <v>11</v>
      </c>
      <c r="B18" s="7" t="s">
        <v>35</v>
      </c>
      <c r="C18" s="21">
        <v>3058.9949999999862</v>
      </c>
      <c r="D18" s="20">
        <v>1293.8699999999972</v>
      </c>
      <c r="E18" s="20">
        <v>644.89499999999225</v>
      </c>
      <c r="F18" s="20">
        <v>1120.2299999999968</v>
      </c>
    </row>
    <row r="19" spans="1:6" x14ac:dyDescent="0.25">
      <c r="A19" s="22">
        <v>12</v>
      </c>
      <c r="B19" s="7" t="s">
        <v>36</v>
      </c>
      <c r="C19" s="21">
        <v>3175.845000000013</v>
      </c>
      <c r="D19" s="20">
        <v>1372.2600000000057</v>
      </c>
      <c r="E19" s="20">
        <v>650.73000000000775</v>
      </c>
      <c r="F19" s="20">
        <v>1152.8549999999996</v>
      </c>
    </row>
    <row r="20" spans="1:6" ht="38.25" x14ac:dyDescent="0.25">
      <c r="A20" s="5"/>
      <c r="B20" s="43" t="s">
        <v>18</v>
      </c>
      <c r="C20" s="44">
        <f t="shared" ref="C20:F20" si="0">SUM(C8:C19)</f>
        <v>36562.080000000002</v>
      </c>
      <c r="D20" s="44">
        <f t="shared" si="0"/>
        <v>15822.120000000006</v>
      </c>
      <c r="E20" s="44">
        <f t="shared" si="0"/>
        <v>7790.7900000000027</v>
      </c>
      <c r="F20" s="44">
        <f t="shared" si="0"/>
        <v>12949.169999999991</v>
      </c>
    </row>
    <row r="21" spans="1:6" x14ac:dyDescent="0.25">
      <c r="A21" s="5"/>
      <c r="B21" s="5"/>
    </row>
    <row r="23" spans="1:6" x14ac:dyDescent="0.25">
      <c r="B23" s="19"/>
    </row>
    <row r="24" spans="1:6" x14ac:dyDescent="0.25">
      <c r="B24" s="19"/>
    </row>
    <row r="25" spans="1:6" x14ac:dyDescent="0.25">
      <c r="B25" s="19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B20" sqref="B20:F20"/>
    </sheetView>
  </sheetViews>
  <sheetFormatPr defaultRowHeight="15" x14ac:dyDescent="0.25"/>
  <cols>
    <col min="1" max="1" width="4.5703125" style="1" bestFit="1" customWidth="1"/>
    <col min="2" max="2" width="18.42578125" style="1" customWidth="1"/>
    <col min="3" max="3" width="16.42578125" bestFit="1" customWidth="1"/>
    <col min="4" max="4" width="12" customWidth="1"/>
    <col min="5" max="5" width="11.7109375" customWidth="1"/>
    <col min="6" max="6" width="13.7109375" customWidth="1"/>
  </cols>
  <sheetData>
    <row r="1" spans="1:8" x14ac:dyDescent="0.25">
      <c r="A1" s="5"/>
      <c r="B1" s="4" t="s">
        <v>54</v>
      </c>
    </row>
    <row r="2" spans="1:8" ht="14.45" x14ac:dyDescent="0.3">
      <c r="A2" s="5"/>
      <c r="B2" s="5"/>
    </row>
    <row r="3" spans="1:8" x14ac:dyDescent="0.25">
      <c r="A3" s="5"/>
      <c r="B3" s="11" t="s">
        <v>11</v>
      </c>
      <c r="C3" s="13">
        <v>4668009</v>
      </c>
    </row>
    <row r="4" spans="1:8" ht="14.45" x14ac:dyDescent="0.3">
      <c r="A4" s="5"/>
      <c r="B4" s="11" t="str">
        <f>TABLO!B4</f>
        <v>HİZMET NO :</v>
      </c>
      <c r="C4" s="13">
        <f>TABLO!F4</f>
        <v>7998480000</v>
      </c>
    </row>
    <row r="5" spans="1:8" x14ac:dyDescent="0.25">
      <c r="A5" s="5"/>
      <c r="B5" s="11" t="s">
        <v>40</v>
      </c>
      <c r="C5" s="13" t="s">
        <v>44</v>
      </c>
    </row>
    <row r="6" spans="1:8" ht="25.5" x14ac:dyDescent="0.25">
      <c r="A6" s="5"/>
      <c r="B6" s="11" t="s">
        <v>9</v>
      </c>
      <c r="C6" s="14" t="s">
        <v>8</v>
      </c>
    </row>
    <row r="7" spans="1:8" ht="57" customHeight="1" x14ac:dyDescent="0.25">
      <c r="A7" s="11" t="s">
        <v>3</v>
      </c>
      <c r="B7" s="11" t="s">
        <v>10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8" x14ac:dyDescent="0.25">
      <c r="A8" s="22">
        <v>1</v>
      </c>
      <c r="B8" s="7" t="s">
        <v>37</v>
      </c>
      <c r="C8" s="26">
        <v>3885.65</v>
      </c>
      <c r="D8" s="27">
        <v>2632.05</v>
      </c>
      <c r="E8" s="27">
        <v>654.1</v>
      </c>
      <c r="F8" s="27">
        <v>599.5</v>
      </c>
    </row>
    <row r="9" spans="1:8" x14ac:dyDescent="0.25">
      <c r="A9" s="22">
        <v>2</v>
      </c>
      <c r="B9" s="7" t="s">
        <v>38</v>
      </c>
      <c r="C9" s="26">
        <v>5853.8</v>
      </c>
      <c r="D9" s="27">
        <v>3537.4</v>
      </c>
      <c r="E9" s="27">
        <v>996.7</v>
      </c>
      <c r="F9" s="27">
        <v>1319.7</v>
      </c>
    </row>
    <row r="10" spans="1:8" x14ac:dyDescent="0.25">
      <c r="A10" s="22">
        <v>3</v>
      </c>
      <c r="B10" s="7" t="s">
        <v>27</v>
      </c>
      <c r="C10" s="26">
        <v>8656.650000000036</v>
      </c>
      <c r="D10" s="27">
        <v>5429.5500000000175</v>
      </c>
      <c r="E10" s="27">
        <v>1315.3500000000349</v>
      </c>
      <c r="F10" s="27">
        <v>1911.7499999999836</v>
      </c>
    </row>
    <row r="11" spans="1:8" x14ac:dyDescent="0.25">
      <c r="A11" s="22">
        <v>4</v>
      </c>
      <c r="B11" s="7" t="s">
        <v>28</v>
      </c>
      <c r="C11" s="26">
        <v>17892.799999999897</v>
      </c>
      <c r="D11" s="27">
        <v>9921.7499999998836</v>
      </c>
      <c r="E11" s="27">
        <v>3333.5999999999785</v>
      </c>
      <c r="F11" s="27">
        <v>4637.4500000000353</v>
      </c>
    </row>
    <row r="12" spans="1:8" x14ac:dyDescent="0.25">
      <c r="A12" s="22">
        <v>5</v>
      </c>
      <c r="B12" s="7" t="s">
        <v>29</v>
      </c>
      <c r="C12" s="26">
        <v>14607.850000000008</v>
      </c>
      <c r="D12" s="27">
        <v>8095.7000000000335</v>
      </c>
      <c r="E12" s="27">
        <v>2618.2499999999891</v>
      </c>
      <c r="F12" s="27">
        <v>3893.8999999999851</v>
      </c>
      <c r="G12" s="18"/>
    </row>
    <row r="13" spans="1:8" x14ac:dyDescent="0.25">
      <c r="A13" s="22">
        <v>6</v>
      </c>
      <c r="B13" s="7" t="s">
        <v>30</v>
      </c>
      <c r="C13" s="26">
        <v>15925.149999999985</v>
      </c>
      <c r="D13" s="27">
        <v>8489.1999999999825</v>
      </c>
      <c r="E13" s="27">
        <v>2976.3500000000022</v>
      </c>
      <c r="F13" s="27">
        <v>4459.6000000000004</v>
      </c>
      <c r="H13" s="18"/>
    </row>
    <row r="14" spans="1:8" x14ac:dyDescent="0.25">
      <c r="A14" s="22">
        <v>7</v>
      </c>
      <c r="B14" s="30" t="s">
        <v>31</v>
      </c>
      <c r="C14" s="26">
        <v>15157.750000000078</v>
      </c>
      <c r="D14" s="27">
        <v>8673.4000000000378</v>
      </c>
      <c r="E14" s="27">
        <v>2569.1000000000258</v>
      </c>
      <c r="F14" s="27">
        <v>3915.2500000000146</v>
      </c>
      <c r="G14" s="18"/>
    </row>
    <row r="15" spans="1:8" x14ac:dyDescent="0.25">
      <c r="A15" s="22">
        <v>8</v>
      </c>
      <c r="B15" s="7" t="s">
        <v>32</v>
      </c>
      <c r="C15" s="26">
        <v>13578.599999999915</v>
      </c>
      <c r="D15" s="27">
        <v>7439.0999999999622</v>
      </c>
      <c r="E15" s="27">
        <v>2477.3499999999785</v>
      </c>
      <c r="F15" s="27">
        <v>3662.1499999999742</v>
      </c>
      <c r="H15" s="18"/>
    </row>
    <row r="16" spans="1:8" x14ac:dyDescent="0.25">
      <c r="A16" s="22">
        <v>9</v>
      </c>
      <c r="B16" s="7" t="s">
        <v>33</v>
      </c>
      <c r="C16" s="26">
        <v>11343.450000000075</v>
      </c>
      <c r="D16" s="27">
        <v>5259.3000000000757</v>
      </c>
      <c r="E16" s="27">
        <v>2244.6500000000015</v>
      </c>
      <c r="F16" s="27">
        <v>3839.4999999999982</v>
      </c>
    </row>
    <row r="17" spans="1:6" x14ac:dyDescent="0.25">
      <c r="A17" s="22">
        <v>10</v>
      </c>
      <c r="B17" s="9" t="s">
        <v>34</v>
      </c>
      <c r="C17" s="26">
        <v>11579.649999999992</v>
      </c>
      <c r="D17" s="27">
        <v>5778.2999999999447</v>
      </c>
      <c r="E17" s="27">
        <v>2246.0500000000138</v>
      </c>
      <c r="F17" s="27">
        <v>3555.3000000000338</v>
      </c>
    </row>
    <row r="18" spans="1:6" x14ac:dyDescent="0.25">
      <c r="A18" s="22">
        <v>11</v>
      </c>
      <c r="B18" s="7" t="s">
        <v>35</v>
      </c>
      <c r="C18" s="26">
        <v>12255.800000000045</v>
      </c>
      <c r="D18" s="27">
        <v>5956.7000000000917</v>
      </c>
      <c r="E18" s="27">
        <v>2405.9499999999844</v>
      </c>
      <c r="F18" s="27">
        <v>3893.1499999999687</v>
      </c>
    </row>
    <row r="19" spans="1:6" x14ac:dyDescent="0.25">
      <c r="A19" s="22">
        <v>12</v>
      </c>
      <c r="B19" s="7" t="s">
        <v>36</v>
      </c>
      <c r="C19" s="26">
        <v>13914.450000000033</v>
      </c>
      <c r="D19" s="27">
        <v>7619.7000000000116</v>
      </c>
      <c r="E19" s="27">
        <v>2720.4000000000178</v>
      </c>
      <c r="F19" s="27">
        <v>3574.350000000004</v>
      </c>
    </row>
    <row r="20" spans="1:6" ht="38.25" x14ac:dyDescent="0.25">
      <c r="A20" s="23"/>
      <c r="B20" s="43" t="s">
        <v>18</v>
      </c>
      <c r="C20" s="44">
        <f t="shared" ref="C20:F20" si="0">SUM(C8:C19)</f>
        <v>144651.60000000006</v>
      </c>
      <c r="D20" s="44">
        <f t="shared" si="0"/>
        <v>78832.150000000052</v>
      </c>
      <c r="E20" s="44">
        <f t="shared" si="0"/>
        <v>26557.850000000028</v>
      </c>
      <c r="F20" s="44">
        <f t="shared" si="0"/>
        <v>39261.600000000006</v>
      </c>
    </row>
    <row r="21" spans="1:6" x14ac:dyDescent="0.25">
      <c r="A21" s="5"/>
      <c r="B21" s="5"/>
    </row>
    <row r="23" spans="1:6" x14ac:dyDescent="0.25">
      <c r="B23" s="19"/>
    </row>
    <row r="24" spans="1:6" x14ac:dyDescent="0.25">
      <c r="B24" s="19"/>
    </row>
    <row r="25" spans="1:6" x14ac:dyDescent="0.25">
      <c r="B25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9" sqref="I19"/>
    </sheetView>
  </sheetViews>
  <sheetFormatPr defaultRowHeight="15" x14ac:dyDescent="0.25"/>
  <cols>
    <col min="1" max="1" width="4.5703125" style="1" bestFit="1" customWidth="1"/>
    <col min="2" max="2" width="18.42578125" style="1" customWidth="1"/>
    <col min="3" max="3" width="18.140625" customWidth="1"/>
    <col min="4" max="5" width="11.42578125" customWidth="1"/>
    <col min="6" max="6" width="11.5703125" customWidth="1"/>
  </cols>
  <sheetData>
    <row r="1" spans="1:6" x14ac:dyDescent="0.25">
      <c r="A1" s="5"/>
      <c r="B1" s="4" t="s">
        <v>55</v>
      </c>
    </row>
    <row r="2" spans="1:6" ht="14.45" x14ac:dyDescent="0.3">
      <c r="A2" s="5"/>
      <c r="B2" s="5"/>
    </row>
    <row r="3" spans="1:6" x14ac:dyDescent="0.25">
      <c r="A3" s="5"/>
      <c r="B3" s="11" t="s">
        <v>11</v>
      </c>
      <c r="C3" s="13">
        <v>4554219</v>
      </c>
    </row>
    <row r="4" spans="1:6" ht="14.45" x14ac:dyDescent="0.3">
      <c r="A4" s="5"/>
      <c r="B4" s="11" t="str">
        <f>TABLO!B4</f>
        <v>HİZMET NO :</v>
      </c>
      <c r="C4" s="13">
        <f>TABLO!E4</f>
        <v>8376861000</v>
      </c>
    </row>
    <row r="5" spans="1:6" x14ac:dyDescent="0.25">
      <c r="A5" s="5"/>
      <c r="B5" s="11" t="s">
        <v>40</v>
      </c>
      <c r="C5" s="13" t="s">
        <v>45</v>
      </c>
    </row>
    <row r="6" spans="1:6" ht="25.5" x14ac:dyDescent="0.25">
      <c r="A6" s="5"/>
      <c r="B6" s="11" t="s">
        <v>9</v>
      </c>
      <c r="C6" s="14" t="s">
        <v>26</v>
      </c>
    </row>
    <row r="7" spans="1:6" ht="51" x14ac:dyDescent="0.25">
      <c r="A7" s="11" t="s">
        <v>3</v>
      </c>
      <c r="B7" s="11" t="s">
        <v>10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6" x14ac:dyDescent="0.25">
      <c r="A8" s="22">
        <v>1</v>
      </c>
      <c r="B8" s="7" t="s">
        <v>37</v>
      </c>
      <c r="C8" s="21">
        <v>6375.68</v>
      </c>
      <c r="D8" s="20">
        <v>2840</v>
      </c>
      <c r="E8" s="20">
        <v>1386.16</v>
      </c>
      <c r="F8" s="20">
        <v>2149.52</v>
      </c>
    </row>
    <row r="9" spans="1:6" x14ac:dyDescent="0.25">
      <c r="A9" s="22">
        <v>2</v>
      </c>
      <c r="B9" s="7" t="s">
        <v>38</v>
      </c>
      <c r="C9" s="21">
        <v>5304.72</v>
      </c>
      <c r="D9" s="20">
        <v>1835.28</v>
      </c>
      <c r="E9" s="20">
        <v>1359.44</v>
      </c>
      <c r="F9" s="20">
        <v>2110</v>
      </c>
    </row>
    <row r="10" spans="1:6" x14ac:dyDescent="0.25">
      <c r="A10" s="22">
        <v>3</v>
      </c>
      <c r="B10" s="7" t="s">
        <v>27</v>
      </c>
      <c r="C10" s="21">
        <v>7461.5999999998894</v>
      </c>
      <c r="D10" s="20">
        <v>2946.8799999999464</v>
      </c>
      <c r="E10" s="20">
        <v>1779.4400000000314</v>
      </c>
      <c r="F10" s="20">
        <v>2735.2799999999115</v>
      </c>
    </row>
    <row r="11" spans="1:6" x14ac:dyDescent="0.25">
      <c r="A11" s="22">
        <v>4</v>
      </c>
      <c r="B11" s="7" t="s">
        <v>28</v>
      </c>
      <c r="C11" s="21">
        <v>8181.1999999999534</v>
      </c>
      <c r="D11" s="20">
        <v>3143.0400000000373</v>
      </c>
      <c r="E11" s="20">
        <v>1912.7199999999721</v>
      </c>
      <c r="F11" s="20">
        <v>3125.4399999999441</v>
      </c>
    </row>
    <row r="12" spans="1:6" x14ac:dyDescent="0.25">
      <c r="A12" s="22">
        <v>5</v>
      </c>
      <c r="B12" s="7" t="s">
        <v>29</v>
      </c>
      <c r="C12" s="21">
        <v>8351.600000000326</v>
      </c>
      <c r="D12" s="20">
        <v>3462.2400000001653</v>
      </c>
      <c r="E12" s="20">
        <v>1892.960000000021</v>
      </c>
      <c r="F12" s="20">
        <v>2996.4000000001397</v>
      </c>
    </row>
    <row r="13" spans="1:6" x14ac:dyDescent="0.25">
      <c r="A13" s="22">
        <v>6</v>
      </c>
      <c r="B13" s="7" t="s">
        <v>30</v>
      </c>
      <c r="C13" s="21">
        <v>8692.7999999996973</v>
      </c>
      <c r="D13" s="20">
        <v>3516.9599999999627</v>
      </c>
      <c r="E13" s="20">
        <v>1982.6399999999558</v>
      </c>
      <c r="F13" s="20">
        <v>3193.1999999997788</v>
      </c>
    </row>
    <row r="14" spans="1:6" x14ac:dyDescent="0.25">
      <c r="A14" s="22">
        <v>7</v>
      </c>
      <c r="B14" s="30" t="s">
        <v>31</v>
      </c>
      <c r="C14" s="21">
        <v>9968.5599999999977</v>
      </c>
      <c r="D14" s="20">
        <v>4014.7199999997974</v>
      </c>
      <c r="E14" s="20">
        <v>2254.2399999999907</v>
      </c>
      <c r="F14" s="20">
        <v>3699.6000000002095</v>
      </c>
    </row>
    <row r="15" spans="1:6" x14ac:dyDescent="0.25">
      <c r="A15" s="22">
        <v>8</v>
      </c>
      <c r="B15" s="7" t="s">
        <v>32</v>
      </c>
      <c r="C15" s="21">
        <v>6405.1200000000008</v>
      </c>
      <c r="D15" s="20">
        <v>2354.1600000000003</v>
      </c>
      <c r="E15" s="20">
        <v>1378.2400000000002</v>
      </c>
      <c r="F15" s="20">
        <v>2672.7200000000003</v>
      </c>
    </row>
    <row r="16" spans="1:6" x14ac:dyDescent="0.25">
      <c r="A16" s="22">
        <v>9</v>
      </c>
      <c r="B16" s="7" t="s">
        <v>33</v>
      </c>
      <c r="C16" s="21">
        <v>5111.5999999999995</v>
      </c>
      <c r="D16" s="20">
        <v>1747.1999999999998</v>
      </c>
      <c r="E16" s="20">
        <v>1097.4399999999996</v>
      </c>
      <c r="F16" s="20">
        <v>2266.96</v>
      </c>
    </row>
    <row r="17" spans="1:6" x14ac:dyDescent="0.25">
      <c r="A17" s="22">
        <v>10</v>
      </c>
      <c r="B17" s="9" t="s">
        <v>34</v>
      </c>
      <c r="C17" s="21">
        <v>5771.5999999999995</v>
      </c>
      <c r="D17" s="20">
        <v>2288.4000000000005</v>
      </c>
      <c r="E17" s="20">
        <v>1232.1600000000001</v>
      </c>
      <c r="F17" s="20">
        <v>2251.0399999999991</v>
      </c>
    </row>
    <row r="18" spans="1:6" x14ac:dyDescent="0.25">
      <c r="A18" s="22">
        <v>11</v>
      </c>
      <c r="B18" s="7" t="s">
        <v>35</v>
      </c>
      <c r="C18" s="21">
        <v>7520.7999999999993</v>
      </c>
      <c r="D18" s="20">
        <v>3325.9199999999987</v>
      </c>
      <c r="E18" s="20">
        <v>1620.56</v>
      </c>
      <c r="F18" s="20">
        <v>2574.3200000000002</v>
      </c>
    </row>
    <row r="19" spans="1:6" x14ac:dyDescent="0.25">
      <c r="A19" s="22">
        <v>12</v>
      </c>
      <c r="B19" s="7" t="s">
        <v>36</v>
      </c>
      <c r="C19" s="21">
        <v>8190.4000000000024</v>
      </c>
      <c r="D19" s="20">
        <v>3870.8800000000019</v>
      </c>
      <c r="E19" s="20">
        <v>1744.2399999999998</v>
      </c>
      <c r="F19" s="20">
        <v>2575.2800000000002</v>
      </c>
    </row>
    <row r="20" spans="1:6" ht="38.25" x14ac:dyDescent="0.25">
      <c r="A20" s="5"/>
      <c r="B20" s="43" t="s">
        <v>18</v>
      </c>
      <c r="C20" s="44">
        <f t="shared" ref="C20:F20" si="0">SUM(C8:C19)</f>
        <v>87335.679999999891</v>
      </c>
      <c r="D20" s="44">
        <f t="shared" si="0"/>
        <v>35345.679999999913</v>
      </c>
      <c r="E20" s="44">
        <f t="shared" si="0"/>
        <v>19640.239999999969</v>
      </c>
      <c r="F20" s="44">
        <f t="shared" si="0"/>
        <v>32349.75999999998</v>
      </c>
    </row>
    <row r="21" spans="1:6" x14ac:dyDescent="0.25">
      <c r="A21" s="5"/>
      <c r="B21" s="5"/>
    </row>
    <row r="23" spans="1:6" x14ac:dyDescent="0.25">
      <c r="B23" s="19"/>
    </row>
    <row r="24" spans="1:6" x14ac:dyDescent="0.25">
      <c r="B24" s="19"/>
    </row>
    <row r="25" spans="1:6" x14ac:dyDescent="0.25">
      <c r="B25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8" workbookViewId="0">
      <selection activeCell="L26" sqref="L26"/>
    </sheetView>
  </sheetViews>
  <sheetFormatPr defaultRowHeight="15" x14ac:dyDescent="0.25"/>
  <cols>
    <col min="1" max="1" width="4.5703125" style="1" bestFit="1" customWidth="1"/>
    <col min="2" max="2" width="18.42578125" style="1" customWidth="1"/>
    <col min="3" max="3" width="17.140625" customWidth="1"/>
    <col min="4" max="4" width="12.5703125" customWidth="1"/>
    <col min="5" max="5" width="13.28515625" customWidth="1"/>
    <col min="6" max="6" width="11.5703125" customWidth="1"/>
  </cols>
  <sheetData>
    <row r="1" spans="1:7" ht="32.450000000000003" customHeight="1" x14ac:dyDescent="0.25">
      <c r="A1" s="5"/>
      <c r="B1" s="34" t="s">
        <v>56</v>
      </c>
      <c r="C1" s="34"/>
      <c r="D1" s="34"/>
      <c r="E1" s="34"/>
      <c r="F1" s="34"/>
    </row>
    <row r="2" spans="1:7" ht="14.45" x14ac:dyDescent="0.3">
      <c r="A2" s="5"/>
      <c r="B2" s="5"/>
    </row>
    <row r="3" spans="1:7" x14ac:dyDescent="0.25">
      <c r="A3" s="5"/>
      <c r="B3" s="11" t="s">
        <v>11</v>
      </c>
      <c r="C3" s="13">
        <v>7625758</v>
      </c>
    </row>
    <row r="4" spans="1:7" ht="14.45" x14ac:dyDescent="0.3">
      <c r="A4" s="5"/>
      <c r="B4" s="11" t="str">
        <f>TABLO!B4</f>
        <v>HİZMET NO :</v>
      </c>
      <c r="C4" s="13">
        <f>TABLO!D4</f>
        <v>4829355000</v>
      </c>
    </row>
    <row r="5" spans="1:7" x14ac:dyDescent="0.25">
      <c r="A5" s="5"/>
      <c r="B5" s="11" t="s">
        <v>40</v>
      </c>
      <c r="C5" s="13" t="s">
        <v>46</v>
      </c>
    </row>
    <row r="6" spans="1:7" ht="38.25" x14ac:dyDescent="0.25">
      <c r="A6" s="5"/>
      <c r="B6" s="11" t="s">
        <v>9</v>
      </c>
      <c r="C6" s="14" t="s">
        <v>1</v>
      </c>
    </row>
    <row r="7" spans="1:7" ht="51" x14ac:dyDescent="0.25">
      <c r="A7" s="11" t="s">
        <v>3</v>
      </c>
      <c r="B7" s="11" t="s">
        <v>10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7" x14ac:dyDescent="0.25">
      <c r="A8" s="22">
        <v>1</v>
      </c>
      <c r="B8" s="7" t="s">
        <v>37</v>
      </c>
      <c r="C8" s="31">
        <v>7464.3</v>
      </c>
      <c r="D8" s="32">
        <v>3423.15</v>
      </c>
      <c r="E8" s="32">
        <v>1470.45</v>
      </c>
      <c r="F8" s="32">
        <v>2570.6999999999998</v>
      </c>
    </row>
    <row r="9" spans="1:7" x14ac:dyDescent="0.25">
      <c r="A9" s="22">
        <v>2</v>
      </c>
      <c r="B9" s="7" t="s">
        <v>38</v>
      </c>
      <c r="C9" s="31">
        <v>6327</v>
      </c>
      <c r="D9" s="32">
        <v>2776.05</v>
      </c>
      <c r="E9" s="32">
        <v>1341.3</v>
      </c>
      <c r="F9" s="32">
        <v>2209.65</v>
      </c>
    </row>
    <row r="10" spans="1:7" x14ac:dyDescent="0.25">
      <c r="A10" s="22">
        <v>3</v>
      </c>
      <c r="B10" s="7" t="s">
        <v>27</v>
      </c>
      <c r="C10" s="31">
        <v>6970.649999999966</v>
      </c>
      <c r="D10" s="32">
        <v>3148.4999999999673</v>
      </c>
      <c r="E10" s="32">
        <v>1488.1500000000074</v>
      </c>
      <c r="F10" s="32">
        <v>2333.9999999999918</v>
      </c>
    </row>
    <row r="11" spans="1:7" x14ac:dyDescent="0.25">
      <c r="A11" s="22">
        <v>4</v>
      </c>
      <c r="B11" s="7" t="s">
        <v>28</v>
      </c>
      <c r="C11" s="31">
        <v>7886.6999999999625</v>
      </c>
      <c r="D11" s="32">
        <v>3884.3999999999596</v>
      </c>
      <c r="E11" s="32">
        <v>1582.2000000000003</v>
      </c>
      <c r="F11" s="32">
        <v>2420.1000000000022</v>
      </c>
    </row>
    <row r="12" spans="1:7" x14ac:dyDescent="0.25">
      <c r="A12" s="22">
        <v>5</v>
      </c>
      <c r="B12" s="7" t="s">
        <v>29</v>
      </c>
      <c r="C12" s="31">
        <v>7628.850000000074</v>
      </c>
      <c r="D12" s="32">
        <v>3633.9000000000851</v>
      </c>
      <c r="E12" s="32">
        <v>1587.599999999992</v>
      </c>
      <c r="F12" s="32">
        <v>2407.3499999999967</v>
      </c>
    </row>
    <row r="13" spans="1:7" x14ac:dyDescent="0.25">
      <c r="A13" s="22">
        <v>6</v>
      </c>
      <c r="B13" s="7" t="s">
        <v>30</v>
      </c>
      <c r="C13" s="31">
        <v>7929.8999999999978</v>
      </c>
      <c r="D13" s="32">
        <v>3914.6999999999935</v>
      </c>
      <c r="E13" s="32">
        <v>1579.4999999999959</v>
      </c>
      <c r="F13" s="32">
        <v>2435.7000000000085</v>
      </c>
    </row>
    <row r="14" spans="1:7" x14ac:dyDescent="0.25">
      <c r="A14" s="22">
        <v>7</v>
      </c>
      <c r="B14" s="30" t="s">
        <v>31</v>
      </c>
      <c r="C14" s="31">
        <v>11427.449999999999</v>
      </c>
      <c r="D14" s="32">
        <v>6888.5999999999967</v>
      </c>
      <c r="E14" s="32">
        <v>1838.8500000000022</v>
      </c>
      <c r="F14" s="32">
        <v>2700</v>
      </c>
    </row>
    <row r="15" spans="1:7" x14ac:dyDescent="0.25">
      <c r="A15" s="22">
        <v>8</v>
      </c>
      <c r="B15" s="7" t="s">
        <v>32</v>
      </c>
      <c r="C15" s="31">
        <v>9188.4000000000469</v>
      </c>
      <c r="D15" s="32">
        <v>5277.6000000000295</v>
      </c>
      <c r="E15" s="32">
        <v>1544.4000000000074</v>
      </c>
      <c r="F15" s="32">
        <v>2366.4000000000101</v>
      </c>
    </row>
    <row r="16" spans="1:7" x14ac:dyDescent="0.25">
      <c r="A16" s="22">
        <v>9</v>
      </c>
      <c r="B16" s="7" t="s">
        <v>33</v>
      </c>
      <c r="C16" s="31">
        <v>7868.0999999998903</v>
      </c>
      <c r="D16" s="32">
        <v>4350.8999999999105</v>
      </c>
      <c r="E16" s="32">
        <v>1319.8499999999967</v>
      </c>
      <c r="F16" s="32">
        <v>2197.3499999999831</v>
      </c>
      <c r="G16" s="18"/>
    </row>
    <row r="17" spans="1:6" x14ac:dyDescent="0.25">
      <c r="A17" s="22">
        <v>10</v>
      </c>
      <c r="B17" s="9" t="s">
        <v>34</v>
      </c>
      <c r="C17" s="31">
        <v>16686.750000000018</v>
      </c>
      <c r="D17" s="32">
        <v>11875.500000000011</v>
      </c>
      <c r="E17" s="32">
        <v>2287.2000000000071</v>
      </c>
      <c r="F17" s="32">
        <v>2524.0499999999997</v>
      </c>
    </row>
    <row r="18" spans="1:6" x14ac:dyDescent="0.25">
      <c r="A18" s="22">
        <v>11</v>
      </c>
      <c r="B18" s="7" t="s">
        <v>35</v>
      </c>
      <c r="C18" s="31">
        <v>22180.499999999985</v>
      </c>
      <c r="D18" s="32">
        <v>16590.899999999965</v>
      </c>
      <c r="E18" s="32">
        <v>2898.7500000000068</v>
      </c>
      <c r="F18" s="32">
        <v>2690.8500000000117</v>
      </c>
    </row>
    <row r="19" spans="1:6" x14ac:dyDescent="0.25">
      <c r="A19" s="22">
        <v>12</v>
      </c>
      <c r="B19" s="7" t="s">
        <v>36</v>
      </c>
      <c r="C19" s="31">
        <v>31114.050000000054</v>
      </c>
      <c r="D19" s="32">
        <v>24982.65000000006</v>
      </c>
      <c r="E19" s="32">
        <v>2984.8499999999831</v>
      </c>
      <c r="F19" s="32">
        <v>3146.5500000000134</v>
      </c>
    </row>
    <row r="20" spans="1:6" ht="38.25" x14ac:dyDescent="0.25">
      <c r="A20" s="5"/>
      <c r="B20" s="43" t="s">
        <v>18</v>
      </c>
      <c r="C20" s="44">
        <f t="shared" ref="C20:F20" si="0">SUM(C8:C19)</f>
        <v>142672.65</v>
      </c>
      <c r="D20" s="44">
        <f t="shared" si="0"/>
        <v>90746.849999999977</v>
      </c>
      <c r="E20" s="44">
        <f t="shared" si="0"/>
        <v>21923.1</v>
      </c>
      <c r="F20" s="44">
        <f t="shared" si="0"/>
        <v>30002.700000000019</v>
      </c>
    </row>
    <row r="21" spans="1:6" x14ac:dyDescent="0.25">
      <c r="A21" s="5"/>
      <c r="B21" s="5"/>
    </row>
    <row r="23" spans="1:6" x14ac:dyDescent="0.25">
      <c r="B23" s="19"/>
    </row>
    <row r="24" spans="1:6" x14ac:dyDescent="0.25">
      <c r="B24" s="19"/>
    </row>
    <row r="25" spans="1:6" x14ac:dyDescent="0.25">
      <c r="B25" s="19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8" workbookViewId="0">
      <selection activeCell="M29" sqref="M29"/>
    </sheetView>
  </sheetViews>
  <sheetFormatPr defaultRowHeight="15" x14ac:dyDescent="0.25"/>
  <cols>
    <col min="1" max="1" width="4.5703125" style="1" bestFit="1" customWidth="1"/>
    <col min="2" max="2" width="18.42578125" style="1" customWidth="1"/>
    <col min="3" max="3" width="18.140625" customWidth="1"/>
    <col min="4" max="4" width="13.140625" customWidth="1"/>
    <col min="5" max="5" width="12.5703125" customWidth="1"/>
    <col min="6" max="6" width="11.7109375" customWidth="1"/>
  </cols>
  <sheetData>
    <row r="1" spans="1:6" ht="30" customHeight="1" x14ac:dyDescent="0.25">
      <c r="A1" s="5"/>
      <c r="B1" s="34" t="s">
        <v>57</v>
      </c>
      <c r="C1" s="34"/>
      <c r="D1" s="34"/>
      <c r="E1" s="34"/>
      <c r="F1" s="34"/>
    </row>
    <row r="2" spans="1:6" ht="14.45" x14ac:dyDescent="0.3">
      <c r="A2" s="5"/>
      <c r="B2" s="5"/>
    </row>
    <row r="3" spans="1:6" x14ac:dyDescent="0.25">
      <c r="A3" s="5"/>
      <c r="B3" s="11" t="s">
        <v>11</v>
      </c>
      <c r="C3" s="13">
        <v>7625772</v>
      </c>
    </row>
    <row r="4" spans="1:6" ht="14.45" x14ac:dyDescent="0.3">
      <c r="A4" s="5"/>
      <c r="B4" s="11" t="str">
        <f>TABLO!B4</f>
        <v>HİZMET NO :</v>
      </c>
      <c r="C4" s="13">
        <f>TABLO!C4</f>
        <v>3022255000</v>
      </c>
    </row>
    <row r="5" spans="1:6" x14ac:dyDescent="0.25">
      <c r="A5" s="5"/>
      <c r="B5" s="11" t="s">
        <v>40</v>
      </c>
      <c r="C5" s="13" t="s">
        <v>47</v>
      </c>
    </row>
    <row r="6" spans="1:6" ht="38.25" x14ac:dyDescent="0.25">
      <c r="A6" s="5"/>
      <c r="B6" s="11" t="s">
        <v>9</v>
      </c>
      <c r="C6" s="14" t="s">
        <v>0</v>
      </c>
    </row>
    <row r="7" spans="1:6" ht="51" x14ac:dyDescent="0.25">
      <c r="A7" s="11" t="s">
        <v>3</v>
      </c>
      <c r="B7" s="11" t="s">
        <v>10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6" x14ac:dyDescent="0.25">
      <c r="A8" s="22">
        <v>1</v>
      </c>
      <c r="B8" s="7" t="s">
        <v>37</v>
      </c>
      <c r="C8" s="31">
        <v>16170.9</v>
      </c>
      <c r="D8" s="33">
        <v>7048.5</v>
      </c>
      <c r="E8" s="33">
        <v>3400.95</v>
      </c>
      <c r="F8" s="33">
        <v>5721.45</v>
      </c>
    </row>
    <row r="9" spans="1:6" x14ac:dyDescent="0.25">
      <c r="A9" s="22">
        <v>2</v>
      </c>
      <c r="B9" s="7" t="s">
        <v>38</v>
      </c>
      <c r="C9" s="31">
        <v>15568.2</v>
      </c>
      <c r="D9" s="33">
        <v>6510.6</v>
      </c>
      <c r="E9" s="33">
        <v>3498.45</v>
      </c>
      <c r="F9" s="33">
        <v>5559.15</v>
      </c>
    </row>
    <row r="10" spans="1:6" x14ac:dyDescent="0.25">
      <c r="A10" s="22">
        <v>3</v>
      </c>
      <c r="B10" s="7" t="s">
        <v>27</v>
      </c>
      <c r="C10" s="31">
        <v>17099.850000000002</v>
      </c>
      <c r="D10" s="33">
        <v>7342.1999999999798</v>
      </c>
      <c r="E10" s="33">
        <v>3781.350000000009</v>
      </c>
      <c r="F10" s="33">
        <v>5976.3000000000147</v>
      </c>
    </row>
    <row r="11" spans="1:6" x14ac:dyDescent="0.25">
      <c r="A11" s="22">
        <v>4</v>
      </c>
      <c r="B11" s="7" t="s">
        <v>28</v>
      </c>
      <c r="C11" s="31">
        <v>17838.449999999997</v>
      </c>
      <c r="D11" s="33">
        <v>7756.7999999999984</v>
      </c>
      <c r="E11" s="33">
        <v>3908.6999999999989</v>
      </c>
      <c r="F11" s="33">
        <v>6172.9500000000025</v>
      </c>
    </row>
    <row r="12" spans="1:6" x14ac:dyDescent="0.25">
      <c r="A12" s="22">
        <v>5</v>
      </c>
      <c r="B12" s="7" t="s">
        <v>29</v>
      </c>
      <c r="C12" s="31">
        <v>18630.300000000032</v>
      </c>
      <c r="D12" s="33">
        <v>8166.4500000000317</v>
      </c>
      <c r="E12" s="33">
        <v>4087.3500000000035</v>
      </c>
      <c r="F12" s="33">
        <v>6376.4999999999982</v>
      </c>
    </row>
    <row r="13" spans="1:6" x14ac:dyDescent="0.25">
      <c r="A13" s="22">
        <v>6</v>
      </c>
      <c r="B13" s="7" t="s">
        <v>30</v>
      </c>
      <c r="C13" s="31">
        <v>17054.099999999959</v>
      </c>
      <c r="D13" s="33">
        <v>7512.299999999982</v>
      </c>
      <c r="E13" s="33">
        <v>3653.5499999999956</v>
      </c>
      <c r="F13" s="33">
        <v>5888.2499999999818</v>
      </c>
    </row>
    <row r="14" spans="1:6" x14ac:dyDescent="0.25">
      <c r="A14" s="22">
        <v>7</v>
      </c>
      <c r="B14" s="30" t="s">
        <v>31</v>
      </c>
      <c r="C14" s="31">
        <v>19256.399999999998</v>
      </c>
      <c r="D14" s="33">
        <v>8825.5499999999993</v>
      </c>
      <c r="E14" s="33">
        <v>4016.0999999999831</v>
      </c>
      <c r="F14" s="33">
        <v>6414.7500000000146</v>
      </c>
    </row>
    <row r="15" spans="1:6" x14ac:dyDescent="0.25">
      <c r="A15" s="22">
        <v>8</v>
      </c>
      <c r="B15" s="7" t="s">
        <v>32</v>
      </c>
      <c r="C15" s="31">
        <v>17471.550000000014</v>
      </c>
      <c r="D15" s="33">
        <v>7828.0499999999847</v>
      </c>
      <c r="E15" s="33">
        <v>3622.2000000000207</v>
      </c>
      <c r="F15" s="33">
        <v>6021.3000000000084</v>
      </c>
    </row>
    <row r="16" spans="1:6" x14ac:dyDescent="0.25">
      <c r="A16" s="22">
        <v>9</v>
      </c>
      <c r="B16" s="7" t="s">
        <v>33</v>
      </c>
      <c r="C16" s="31">
        <v>16878.300000000025</v>
      </c>
      <c r="D16" s="33">
        <v>7818.9000000000306</v>
      </c>
      <c r="E16" s="33">
        <v>3408.4499999999935</v>
      </c>
      <c r="F16" s="33">
        <v>5650.9500000000007</v>
      </c>
    </row>
    <row r="17" spans="1:6" x14ac:dyDescent="0.25">
      <c r="A17" s="22">
        <v>10</v>
      </c>
      <c r="B17" s="9" t="s">
        <v>34</v>
      </c>
      <c r="C17" s="31">
        <v>20651.999999999975</v>
      </c>
      <c r="D17" s="33">
        <v>12025.649999999972</v>
      </c>
      <c r="E17" s="33">
        <v>3298.2000000000085</v>
      </c>
      <c r="F17" s="33">
        <v>5328.1499999999942</v>
      </c>
    </row>
    <row r="18" spans="1:6" x14ac:dyDescent="0.25">
      <c r="A18" s="22">
        <v>11</v>
      </c>
      <c r="B18" s="7" t="s">
        <v>35</v>
      </c>
      <c r="C18" s="31">
        <v>25192.049999999981</v>
      </c>
      <c r="D18" s="33">
        <v>15505.950000000008</v>
      </c>
      <c r="E18" s="33">
        <v>4022.9999999999905</v>
      </c>
      <c r="F18" s="33">
        <v>5663.0999999999858</v>
      </c>
    </row>
    <row r="19" spans="1:6" x14ac:dyDescent="0.25">
      <c r="A19" s="22">
        <v>12</v>
      </c>
      <c r="B19" s="7" t="s">
        <v>36</v>
      </c>
      <c r="C19" s="31">
        <v>30908.400000000005</v>
      </c>
      <c r="D19" s="33">
        <v>21259.799999999996</v>
      </c>
      <c r="E19" s="33">
        <v>4101.9000000000005</v>
      </c>
      <c r="F19" s="33">
        <v>5546.7000000000098</v>
      </c>
    </row>
    <row r="20" spans="1:6" ht="38.25" x14ac:dyDescent="0.25">
      <c r="A20" s="5"/>
      <c r="B20" s="43" t="s">
        <v>18</v>
      </c>
      <c r="C20" s="44">
        <f>SUM(C8:C19)</f>
        <v>232720.49999999997</v>
      </c>
      <c r="D20" s="44">
        <f t="shared" ref="D20:F20" si="0">SUM(D8:D19)</f>
        <v>117600.74999999997</v>
      </c>
      <c r="E20" s="44">
        <f t="shared" si="0"/>
        <v>44800.200000000012</v>
      </c>
      <c r="F20" s="44">
        <f t="shared" si="0"/>
        <v>70319.55</v>
      </c>
    </row>
    <row r="21" spans="1:6" x14ac:dyDescent="0.25">
      <c r="A21" s="5"/>
      <c r="B21" s="5"/>
    </row>
    <row r="23" spans="1:6" x14ac:dyDescent="0.25">
      <c r="B23" s="19"/>
    </row>
    <row r="24" spans="1:6" x14ac:dyDescent="0.25">
      <c r="B24" s="19"/>
    </row>
    <row r="25" spans="1:6" x14ac:dyDescent="0.25">
      <c r="B25" s="19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5"/>
  <sheetViews>
    <sheetView tabSelected="1" view="pageBreakPreview" zoomScale="77" zoomScaleNormal="100" zoomScaleSheetLayoutView="77" workbookViewId="0">
      <selection activeCell="H15" sqref="H15"/>
    </sheetView>
  </sheetViews>
  <sheetFormatPr defaultColWidth="8.85546875" defaultRowHeight="12.75" x14ac:dyDescent="0.2"/>
  <cols>
    <col min="1" max="1" width="4.5703125" style="1" bestFit="1" customWidth="1"/>
    <col min="2" max="2" width="18.42578125" style="1" customWidth="1"/>
    <col min="3" max="3" width="17.140625" style="1" customWidth="1"/>
    <col min="4" max="10" width="16.7109375" style="1" customWidth="1"/>
    <col min="11" max="11" width="17.7109375" style="1" customWidth="1"/>
    <col min="12" max="16384" width="8.85546875" style="1"/>
  </cols>
  <sheetData>
    <row r="1" spans="1:11" s="5" customFormat="1" x14ac:dyDescent="0.25">
      <c r="B1" s="4" t="s">
        <v>58</v>
      </c>
    </row>
    <row r="2" spans="1:11" s="5" customFormat="1" ht="26.45" customHeight="1" x14ac:dyDescent="0.3"/>
    <row r="3" spans="1:11" s="5" customFormat="1" ht="19.899999999999999" customHeight="1" x14ac:dyDescent="0.25">
      <c r="B3" s="24" t="s">
        <v>11</v>
      </c>
      <c r="C3" s="13">
        <v>7625772</v>
      </c>
      <c r="D3" s="13">
        <v>7625758</v>
      </c>
      <c r="E3" s="13">
        <v>4554219</v>
      </c>
      <c r="F3" s="13">
        <v>4668009</v>
      </c>
      <c r="G3" s="13">
        <v>7509044</v>
      </c>
      <c r="H3" s="13">
        <v>5557569</v>
      </c>
      <c r="I3" s="13">
        <v>5800815</v>
      </c>
      <c r="J3" s="13">
        <v>4929331</v>
      </c>
    </row>
    <row r="4" spans="1:11" s="5" customFormat="1" ht="19.899999999999999" customHeight="1" x14ac:dyDescent="0.25">
      <c r="B4" s="24" t="s">
        <v>25</v>
      </c>
      <c r="C4" s="13">
        <v>3022255000</v>
      </c>
      <c r="D4" s="13">
        <v>4829355000</v>
      </c>
      <c r="E4" s="13">
        <v>8376861000</v>
      </c>
      <c r="F4" s="13">
        <v>7998480000</v>
      </c>
      <c r="G4" s="13">
        <v>3330062000</v>
      </c>
      <c r="H4" s="13">
        <v>5832843000</v>
      </c>
      <c r="I4" s="13">
        <v>9520334000</v>
      </c>
      <c r="J4" s="13">
        <v>8581622000</v>
      </c>
    </row>
    <row r="5" spans="1:11" s="5" customFormat="1" ht="19.899999999999999" customHeight="1" x14ac:dyDescent="0.25">
      <c r="B5" s="24" t="s">
        <v>40</v>
      </c>
      <c r="C5" s="13" t="str">
        <f>'İKÜ BEY B BLOK ORTAK'!C5</f>
        <v>40Z000007868547Q</v>
      </c>
      <c r="D5" s="13" t="str">
        <f>'İKÜ BEY A BLOK ORTAK'!C5</f>
        <v>40Z000007866443B</v>
      </c>
      <c r="E5" s="13" t="str">
        <f>'ATAKÖY-2 OTOPARK'!C5</f>
        <v>40Z000000403648H</v>
      </c>
      <c r="F5" s="13" t="str">
        <f>'İKÜ İNCİRLİ YERLEŞKESİ'!C5</f>
        <v>40Z000000438278I</v>
      </c>
      <c r="G5" s="13" t="str">
        <f>'ERKEK ÖĞRENCİ YURDU'!C5</f>
        <v xml:space="preserve">40Z0000438394731  </v>
      </c>
      <c r="H5" s="13" t="str">
        <f>'YABANCI DİLLER BÖLÜMÜ'!C5</f>
        <v>40Z0000004355344</v>
      </c>
      <c r="I5" s="13" t="str">
        <f>'HUKUK FAKÜLTESİ '!C5</f>
        <v>40Z0000004355352</v>
      </c>
      <c r="J5" s="13" t="str">
        <f>'İKÜ ATAKÖY YERLEŞKESİ '!C7</f>
        <v>40Z0000004355336</v>
      </c>
    </row>
    <row r="6" spans="1:11" s="5" customFormat="1" ht="29.45" customHeight="1" x14ac:dyDescent="0.25">
      <c r="B6" s="24" t="s">
        <v>19</v>
      </c>
      <c r="C6" s="14" t="s">
        <v>23</v>
      </c>
      <c r="D6" s="14" t="s">
        <v>23</v>
      </c>
      <c r="E6" s="14" t="s">
        <v>23</v>
      </c>
      <c r="F6" s="14" t="s">
        <v>23</v>
      </c>
      <c r="G6" s="14" t="s">
        <v>23</v>
      </c>
      <c r="H6" s="14" t="s">
        <v>23</v>
      </c>
      <c r="I6" s="14" t="s">
        <v>24</v>
      </c>
      <c r="J6" s="14" t="s">
        <v>24</v>
      </c>
    </row>
    <row r="7" spans="1:11" s="5" customFormat="1" ht="19.899999999999999" customHeight="1" x14ac:dyDescent="0.25">
      <c r="B7" s="24" t="s">
        <v>20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3" t="s">
        <v>22</v>
      </c>
      <c r="I7" s="13" t="s">
        <v>21</v>
      </c>
      <c r="J7" s="13" t="s">
        <v>21</v>
      </c>
    </row>
    <row r="8" spans="1:11" s="5" customFormat="1" ht="61.15" customHeight="1" x14ac:dyDescent="0.25">
      <c r="B8" s="11" t="s">
        <v>9</v>
      </c>
      <c r="C8" s="14" t="s">
        <v>0</v>
      </c>
      <c r="D8" s="14" t="s">
        <v>1</v>
      </c>
      <c r="E8" s="14" t="s">
        <v>26</v>
      </c>
      <c r="F8" s="14" t="s">
        <v>48</v>
      </c>
      <c r="G8" s="14" t="s">
        <v>4</v>
      </c>
      <c r="H8" s="14" t="s">
        <v>5</v>
      </c>
      <c r="I8" s="14" t="s">
        <v>6</v>
      </c>
      <c r="J8" s="14" t="s">
        <v>7</v>
      </c>
    </row>
    <row r="9" spans="1:11" s="5" customFormat="1" ht="50.45" customHeight="1" x14ac:dyDescent="0.25">
      <c r="A9" s="11" t="s">
        <v>3</v>
      </c>
      <c r="B9" s="25" t="s">
        <v>10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16" t="s">
        <v>12</v>
      </c>
    </row>
    <row r="10" spans="1:11" s="38" customFormat="1" ht="19.899999999999999" customHeight="1" x14ac:dyDescent="0.25">
      <c r="A10" s="35">
        <v>1</v>
      </c>
      <c r="B10" s="30" t="str">
        <f>'İKÜ ATAKÖY YERLEŞKESİ '!B10</f>
        <v>Eylül 2020</v>
      </c>
      <c r="C10" s="36">
        <f>'İKÜ BEY B BLOK ORTAK'!C8</f>
        <v>16170.9</v>
      </c>
      <c r="D10" s="36">
        <f>'İKÜ BEY A BLOK ORTAK'!C8</f>
        <v>7464.3</v>
      </c>
      <c r="E10" s="36">
        <f>'ATAKÖY-2 OTOPARK'!C8</f>
        <v>6375.68</v>
      </c>
      <c r="F10" s="36">
        <f>'İKÜ İNCİRLİ YERLEŞKESİ'!C8</f>
        <v>3885.65</v>
      </c>
      <c r="G10" s="36">
        <f>'ERKEK ÖĞRENCİ YURDU'!C8</f>
        <v>2486.9549999999999</v>
      </c>
      <c r="H10" s="36">
        <f>'YABANCI DİLLER BÖLÜMÜ'!C8</f>
        <v>11351.48</v>
      </c>
      <c r="I10" s="36">
        <f>'HUKUK FAKÜLTESİ '!C8</f>
        <v>18726.255000000001</v>
      </c>
      <c r="J10" s="36">
        <f>'İKÜ ATAKÖY YERLEŞKESİ '!C10</f>
        <v>277757.77500000002</v>
      </c>
      <c r="K10" s="37">
        <f>SUM(C10:J10)</f>
        <v>344218.995</v>
      </c>
    </row>
    <row r="11" spans="1:11" s="38" customFormat="1" ht="19.899999999999999" customHeight="1" x14ac:dyDescent="0.25">
      <c r="A11" s="35">
        <v>2</v>
      </c>
      <c r="B11" s="30" t="str">
        <f>'İKÜ ATAKÖY YERLEŞKESİ '!B11</f>
        <v>Ekim 2020</v>
      </c>
      <c r="C11" s="36">
        <f>'İKÜ BEY B BLOK ORTAK'!C9</f>
        <v>15568.2</v>
      </c>
      <c r="D11" s="36">
        <f>'İKÜ BEY A BLOK ORTAK'!C9</f>
        <v>6327</v>
      </c>
      <c r="E11" s="36">
        <f>'ATAKÖY-2 OTOPARK'!C9</f>
        <v>5304.72</v>
      </c>
      <c r="F11" s="36">
        <f>'İKÜ İNCİRLİ YERLEŞKESİ'!C9</f>
        <v>5853.8</v>
      </c>
      <c r="G11" s="36">
        <f>'ERKEK ÖĞRENCİ YURDU'!C9</f>
        <v>3135.0149999999999</v>
      </c>
      <c r="H11" s="36">
        <f>'YABANCI DİLLER BÖLÜMÜ'!C9</f>
        <v>4916.84</v>
      </c>
      <c r="I11" s="36">
        <f>'HUKUK FAKÜLTESİ '!C9</f>
        <v>18352.62</v>
      </c>
      <c r="J11" s="36">
        <f>'İKÜ ATAKÖY YERLEŞKESİ '!C11</f>
        <v>178061.4</v>
      </c>
      <c r="K11" s="37">
        <f t="shared" ref="K11:K21" si="0">SUM(C11:J11)</f>
        <v>237519.59499999997</v>
      </c>
    </row>
    <row r="12" spans="1:11" s="5" customFormat="1" ht="19.899999999999999" customHeight="1" x14ac:dyDescent="0.25">
      <c r="A12" s="12">
        <v>3</v>
      </c>
      <c r="B12" s="7" t="str">
        <f>'İKÜ ATAKÖY YERLEŞKESİ '!B12</f>
        <v>Kasım 2020</v>
      </c>
      <c r="C12" s="8">
        <f>'İKÜ BEY B BLOK ORTAK'!C10</f>
        <v>17099.850000000002</v>
      </c>
      <c r="D12" s="8">
        <f>'İKÜ BEY A BLOK ORTAK'!C10</f>
        <v>6970.649999999966</v>
      </c>
      <c r="E12" s="8">
        <f>'ATAKÖY-2 OTOPARK'!C10</f>
        <v>7461.5999999998894</v>
      </c>
      <c r="F12" s="8">
        <f>'İKÜ İNCİRLİ YERLEŞKESİ'!C10</f>
        <v>8656.650000000036</v>
      </c>
      <c r="G12" s="8">
        <f>'ERKEK ÖĞRENCİ YURDU'!C10</f>
        <v>3476.9249999999738</v>
      </c>
      <c r="H12" s="8">
        <f>'YABANCI DİLLER BÖLÜMÜ'!C10</f>
        <v>3951.8400000000474</v>
      </c>
      <c r="I12" s="8">
        <f>'HUKUK FAKÜLTESİ '!C10</f>
        <v>23651.819999999858</v>
      </c>
      <c r="J12" s="8">
        <f>'İKÜ ATAKÖY YERLEŞKESİ '!C12</f>
        <v>154313.32500000001</v>
      </c>
      <c r="K12" s="17">
        <f t="shared" si="0"/>
        <v>225582.6599999998</v>
      </c>
    </row>
    <row r="13" spans="1:11" s="5" customFormat="1" ht="19.899999999999999" customHeight="1" x14ac:dyDescent="0.25">
      <c r="A13" s="12">
        <v>4</v>
      </c>
      <c r="B13" s="7" t="str">
        <f>'İKÜ ATAKÖY YERLEŞKESİ '!B13</f>
        <v>Aralık 2020</v>
      </c>
      <c r="C13" s="8">
        <f>'İKÜ BEY B BLOK ORTAK'!C11</f>
        <v>17838.449999999997</v>
      </c>
      <c r="D13" s="8">
        <f>'İKÜ BEY A BLOK ORTAK'!C11</f>
        <v>7886.6999999999625</v>
      </c>
      <c r="E13" s="8">
        <f>'ATAKÖY-2 OTOPARK'!C11</f>
        <v>8181.1999999999534</v>
      </c>
      <c r="F13" s="8">
        <f>'İKÜ İNCİRLİ YERLEŞKESİ'!C11</f>
        <v>17892.799999999897</v>
      </c>
      <c r="G13" s="8">
        <f>'ERKEK ÖĞRENCİ YURDU'!C11</f>
        <v>3309.6900000000096</v>
      </c>
      <c r="H13" s="8">
        <f>'YABANCI DİLLER BÖLÜMÜ'!C11</f>
        <v>4763.0799999998999</v>
      </c>
      <c r="I13" s="8">
        <f>'HUKUK FAKÜLTESİ '!C11</f>
        <v>10256.85</v>
      </c>
      <c r="J13" s="8">
        <f>'İKÜ ATAKÖY YERLEŞKESİ '!C13</f>
        <v>110967.52499999991</v>
      </c>
      <c r="K13" s="17">
        <f t="shared" si="0"/>
        <v>181096.29499999963</v>
      </c>
    </row>
    <row r="14" spans="1:11" s="5" customFormat="1" ht="19.899999999999999" customHeight="1" x14ac:dyDescent="0.25">
      <c r="A14" s="12">
        <v>5</v>
      </c>
      <c r="B14" s="7" t="str">
        <f>'İKÜ ATAKÖY YERLEŞKESİ '!B14</f>
        <v>Ocak 2021</v>
      </c>
      <c r="C14" s="8">
        <f>'İKÜ BEY B BLOK ORTAK'!C12</f>
        <v>18630.300000000032</v>
      </c>
      <c r="D14" s="8">
        <f>'İKÜ BEY A BLOK ORTAK'!C12</f>
        <v>7628.850000000074</v>
      </c>
      <c r="E14" s="8">
        <f>'ATAKÖY-2 OTOPARK'!C12</f>
        <v>8351.600000000326</v>
      </c>
      <c r="F14" s="8">
        <f>'İKÜ İNCİRLİ YERLEŞKESİ'!C12</f>
        <v>14607.850000000008</v>
      </c>
      <c r="G14" s="8">
        <f>'ERKEK ÖĞRENCİ YURDU'!C12</f>
        <v>2715.240000000008</v>
      </c>
      <c r="H14" s="8">
        <f>'YABANCI DİLLER BÖLÜMÜ'!C12</f>
        <v>4667.360000000117</v>
      </c>
      <c r="I14" s="8">
        <f>'HUKUK FAKÜLTESİ '!C12</f>
        <v>29740.725000000002</v>
      </c>
      <c r="J14" s="8">
        <f>'İKÜ ATAKÖY YERLEŞKESİ '!C14</f>
        <v>107225.99999999991</v>
      </c>
      <c r="K14" s="17">
        <f t="shared" si="0"/>
        <v>193567.92500000048</v>
      </c>
    </row>
    <row r="15" spans="1:11" s="5" customFormat="1" ht="19.899999999999999" customHeight="1" x14ac:dyDescent="0.25">
      <c r="A15" s="12">
        <v>6</v>
      </c>
      <c r="B15" s="7" t="str">
        <f>'İKÜ ATAKÖY YERLEŞKESİ '!B15</f>
        <v>Şubat 2021</v>
      </c>
      <c r="C15" s="8">
        <f>'İKÜ BEY B BLOK ORTAK'!C13</f>
        <v>17054.099999999959</v>
      </c>
      <c r="D15" s="8">
        <f>'İKÜ BEY A BLOK ORTAK'!C13</f>
        <v>7929.8999999999978</v>
      </c>
      <c r="E15" s="8">
        <f>'ATAKÖY-2 OTOPARK'!C13</f>
        <v>8692.7999999996973</v>
      </c>
      <c r="F15" s="8">
        <f>'İKÜ İNCİRLİ YERLEŞKESİ'!C13</f>
        <v>15925.149999999985</v>
      </c>
      <c r="G15" s="8">
        <f>'ERKEK ÖĞRENCİ YURDU'!C13</f>
        <v>3006.9150000000309</v>
      </c>
      <c r="H15" s="8">
        <f>'YABANCI DİLLER BÖLÜMÜ'!C13</f>
        <v>3322.3199999999997</v>
      </c>
      <c r="I15" s="8">
        <f>'HUKUK FAKÜLTESİ '!C13</f>
        <v>29116.619999999995</v>
      </c>
      <c r="J15" s="8">
        <f>'İKÜ ATAKÖY YERLEŞKESİ '!C15</f>
        <v>144273.82500000024</v>
      </c>
      <c r="K15" s="17">
        <f t="shared" si="0"/>
        <v>229321.62999999992</v>
      </c>
    </row>
    <row r="16" spans="1:11" s="5" customFormat="1" ht="19.899999999999999" customHeight="1" x14ac:dyDescent="0.25">
      <c r="A16" s="12">
        <v>7</v>
      </c>
      <c r="B16" s="7" t="str">
        <f>'İKÜ ATAKÖY YERLEŞKESİ '!B16</f>
        <v>Mart 2021</v>
      </c>
      <c r="C16" s="8">
        <f>'İKÜ BEY B BLOK ORTAK'!C14</f>
        <v>19256.399999999998</v>
      </c>
      <c r="D16" s="8">
        <f>'İKÜ BEY A BLOK ORTAK'!C14</f>
        <v>11427.449999999999</v>
      </c>
      <c r="E16" s="8">
        <f>'ATAKÖY-2 OTOPARK'!C14</f>
        <v>9968.5599999999977</v>
      </c>
      <c r="F16" s="8">
        <f>'İKÜ İNCİRLİ YERLEŞKESİ'!C14</f>
        <v>15157.750000000078</v>
      </c>
      <c r="G16" s="8">
        <f>'ERKEK ÖĞRENCİ YURDU'!C14</f>
        <v>3434.4149999999627</v>
      </c>
      <c r="H16" s="8">
        <f>'YABANCI DİLLER BÖLÜMÜ'!C14</f>
        <v>5977.3199999999269</v>
      </c>
      <c r="I16" s="8">
        <f>'HUKUK FAKÜLTESİ '!C14</f>
        <v>31862.474999999999</v>
      </c>
      <c r="J16" s="8">
        <f>'İKÜ ATAKÖY YERLEŞKESİ '!C16</f>
        <v>155943.44999999972</v>
      </c>
      <c r="K16" s="17">
        <f t="shared" si="0"/>
        <v>253027.81999999969</v>
      </c>
    </row>
    <row r="17" spans="1:11" s="5" customFormat="1" ht="19.899999999999999" customHeight="1" x14ac:dyDescent="0.25">
      <c r="A17" s="12">
        <v>8</v>
      </c>
      <c r="B17" s="7" t="str">
        <f>'İKÜ ATAKÖY YERLEŞKESİ '!B17</f>
        <v>Nisan 2021</v>
      </c>
      <c r="C17" s="8">
        <f>'İKÜ BEY B BLOK ORTAK'!C15</f>
        <v>17471.550000000014</v>
      </c>
      <c r="D17" s="8">
        <f>'İKÜ BEY A BLOK ORTAK'!C15</f>
        <v>9188.4000000000469</v>
      </c>
      <c r="E17" s="8">
        <f>'ATAKÖY-2 OTOPARK'!C15</f>
        <v>6405.1200000000008</v>
      </c>
      <c r="F17" s="8">
        <f>'İKÜ İNCİRLİ YERLEŞKESİ'!C15</f>
        <v>13578.599999999915</v>
      </c>
      <c r="G17" s="8">
        <f>'ERKEK ÖĞRENCİ YURDU'!C15</f>
        <v>3254.1750000000229</v>
      </c>
      <c r="H17" s="8">
        <f>'YABANCI DİLLER BÖLÜMÜ'!C15</f>
        <v>6187.8000000000611</v>
      </c>
      <c r="I17" s="8">
        <f>'HUKUK FAKÜLTESİ '!C15</f>
        <v>25783.920000000002</v>
      </c>
      <c r="J17" s="8">
        <f>'İKÜ ATAKÖY YERLEŞKESİ '!C17</f>
        <v>130368.60000000012</v>
      </c>
      <c r="K17" s="17">
        <f t="shared" si="0"/>
        <v>212238.16500000021</v>
      </c>
    </row>
    <row r="18" spans="1:11" s="5" customFormat="1" ht="19.899999999999999" customHeight="1" x14ac:dyDescent="0.25">
      <c r="A18" s="12">
        <v>9</v>
      </c>
      <c r="B18" s="7" t="str">
        <f>'İKÜ ATAKÖY YERLEŞKESİ '!B18</f>
        <v>Mayıs 2021</v>
      </c>
      <c r="C18" s="8">
        <f>'İKÜ BEY B BLOK ORTAK'!C16</f>
        <v>16878.300000000025</v>
      </c>
      <c r="D18" s="8">
        <f>'İKÜ BEY A BLOK ORTAK'!C16</f>
        <v>7868.0999999998903</v>
      </c>
      <c r="E18" s="8">
        <f>'ATAKÖY-2 OTOPARK'!C16</f>
        <v>5111.5999999999995</v>
      </c>
      <c r="F18" s="8">
        <f>'İKÜ İNCİRLİ YERLEŞKESİ'!C16</f>
        <v>11343.450000000075</v>
      </c>
      <c r="G18" s="8">
        <f>'ERKEK ÖĞRENCİ YURDU'!C16</f>
        <v>2786.3549999999805</v>
      </c>
      <c r="H18" s="8">
        <f>'YABANCI DİLLER BÖLÜMÜ'!C16</f>
        <v>5587.119999999959</v>
      </c>
      <c r="I18" s="8">
        <f>'HUKUK FAKÜLTESİ '!C16</f>
        <v>20143.170000000006</v>
      </c>
      <c r="J18" s="8">
        <f>'İKÜ ATAKÖY YERLEŞKESİ '!C18</f>
        <v>97222.725000000035</v>
      </c>
      <c r="K18" s="17">
        <f t="shared" si="0"/>
        <v>166940.81999999998</v>
      </c>
    </row>
    <row r="19" spans="1:11" s="5" customFormat="1" ht="19.899999999999999" customHeight="1" x14ac:dyDescent="0.25">
      <c r="A19" s="12">
        <v>10</v>
      </c>
      <c r="B19" s="7" t="str">
        <f>'İKÜ ATAKÖY YERLEŞKESİ '!B19</f>
        <v>Haziran 2021</v>
      </c>
      <c r="C19" s="8">
        <f>'İKÜ BEY B BLOK ORTAK'!C17</f>
        <v>20651.999999999975</v>
      </c>
      <c r="D19" s="8">
        <f>'İKÜ BEY A BLOK ORTAK'!C17</f>
        <v>16686.750000000018</v>
      </c>
      <c r="E19" s="8">
        <f>'ATAKÖY-2 OTOPARK'!C17</f>
        <v>5771.5999999999995</v>
      </c>
      <c r="F19" s="8">
        <f>'İKÜ İNCİRLİ YERLEŞKESİ'!C17</f>
        <v>11579.649999999992</v>
      </c>
      <c r="G19" s="8">
        <f>'ERKEK ÖĞRENCİ YURDU'!C17</f>
        <v>2721.5550000000121</v>
      </c>
      <c r="H19" s="8">
        <f>'YABANCI DİLLER BÖLÜMÜ'!C17</f>
        <v>6484.639999999963</v>
      </c>
      <c r="I19" s="8">
        <f>'HUKUK FAKÜLTESİ '!C17</f>
        <v>19659.824999999997</v>
      </c>
      <c r="J19" s="8">
        <f>'İKÜ ATAKÖY YERLEŞKESİ '!C19</f>
        <v>131496.74999999991</v>
      </c>
      <c r="K19" s="17">
        <f t="shared" si="0"/>
        <v>215052.76999999987</v>
      </c>
    </row>
    <row r="20" spans="1:11" s="5" customFormat="1" ht="19.899999999999999" customHeight="1" x14ac:dyDescent="0.25">
      <c r="A20" s="12">
        <v>11</v>
      </c>
      <c r="B20" s="7" t="str">
        <f>'İKÜ ATAKÖY YERLEŞKESİ '!B20</f>
        <v>Temmuz 2021</v>
      </c>
      <c r="C20" s="8">
        <f>'İKÜ BEY B BLOK ORTAK'!C18</f>
        <v>25192.049999999981</v>
      </c>
      <c r="D20" s="8">
        <f>'İKÜ BEY A BLOK ORTAK'!C18</f>
        <v>22180.499999999985</v>
      </c>
      <c r="E20" s="8">
        <f>'ATAKÖY-2 OTOPARK'!C18</f>
        <v>7520.7999999999993</v>
      </c>
      <c r="F20" s="8">
        <f>'İKÜ İNCİRLİ YERLEŞKESİ'!C18</f>
        <v>12255.800000000045</v>
      </c>
      <c r="G20" s="8">
        <f>'ERKEK ÖĞRENCİ YURDU'!C18</f>
        <v>3058.9949999999862</v>
      </c>
      <c r="H20" s="8">
        <f>'YABANCI DİLLER BÖLÜMÜ'!C18</f>
        <v>9192.9599999999482</v>
      </c>
      <c r="I20" s="8">
        <f>'HUKUK FAKÜLTESİ '!C18</f>
        <v>24769.620000000003</v>
      </c>
      <c r="J20" s="8">
        <f>'İKÜ ATAKÖY YERLEŞKESİ '!C20</f>
        <v>215440.42500000013</v>
      </c>
      <c r="K20" s="17">
        <f t="shared" si="0"/>
        <v>319611.15000000008</v>
      </c>
    </row>
    <row r="21" spans="1:11" s="5" customFormat="1" ht="19.899999999999999" customHeight="1" thickBot="1" x14ac:dyDescent="0.3">
      <c r="A21" s="12">
        <v>12</v>
      </c>
      <c r="B21" s="7" t="str">
        <f>'İKÜ ATAKÖY YERLEŞKESİ '!B21</f>
        <v>Ağustos 2021</v>
      </c>
      <c r="C21" s="8">
        <f>'İKÜ BEY B BLOK ORTAK'!C19</f>
        <v>30908.400000000005</v>
      </c>
      <c r="D21" s="8">
        <f>'İKÜ BEY A BLOK ORTAK'!C19</f>
        <v>31114.050000000054</v>
      </c>
      <c r="E21" s="8">
        <f>'ATAKÖY-2 OTOPARK'!C19</f>
        <v>8190.4000000000024</v>
      </c>
      <c r="F21" s="8">
        <f>'İKÜ İNCİRLİ YERLEŞKESİ'!C19</f>
        <v>13914.450000000033</v>
      </c>
      <c r="G21" s="8">
        <f>'ERKEK ÖĞRENCİ YURDU'!C19</f>
        <v>3175.845000000013</v>
      </c>
      <c r="H21" s="8">
        <f>'YABANCI DİLLER BÖLÜMÜ'!C19</f>
        <v>9734.7200000000157</v>
      </c>
      <c r="I21" s="8">
        <f>'HUKUK FAKÜLTESİ '!C19</f>
        <v>42607.845000000001</v>
      </c>
      <c r="J21" s="8">
        <f>'İKÜ ATAKÖY YERLEŞKESİ '!C21</f>
        <v>324824.39999999979</v>
      </c>
      <c r="K21" s="40">
        <f t="shared" si="0"/>
        <v>464470.10999999993</v>
      </c>
    </row>
    <row r="22" spans="1:11" s="5" customFormat="1" ht="45" customHeight="1" thickBot="1" x14ac:dyDescent="0.3">
      <c r="B22" s="16" t="s">
        <v>13</v>
      </c>
      <c r="C22" s="17">
        <f>SUM(C10:C21)</f>
        <v>232720.49999999997</v>
      </c>
      <c r="D22" s="17">
        <f t="shared" ref="D22:J22" si="1">SUM(D10:D21)</f>
        <v>142672.65</v>
      </c>
      <c r="E22" s="17">
        <f t="shared" si="1"/>
        <v>87335.679999999891</v>
      </c>
      <c r="F22" s="17">
        <f t="shared" ref="F22" si="2">SUM(F10:F21)</f>
        <v>144651.60000000006</v>
      </c>
      <c r="G22" s="17">
        <f t="shared" si="1"/>
        <v>36562.080000000002</v>
      </c>
      <c r="H22" s="17">
        <f t="shared" si="1"/>
        <v>76137.479999999938</v>
      </c>
      <c r="I22" s="17">
        <f t="shared" si="1"/>
        <v>294671.74499999988</v>
      </c>
      <c r="J22" s="39">
        <f t="shared" si="1"/>
        <v>2027896.1999999997</v>
      </c>
      <c r="K22" s="41">
        <f>SUM(K10:K21)</f>
        <v>3042647.9349999996</v>
      </c>
    </row>
    <row r="23" spans="1:11" s="5" customFormat="1" x14ac:dyDescent="0.25">
      <c r="C23" s="10"/>
      <c r="D23" s="10"/>
      <c r="E23" s="10"/>
      <c r="F23" s="10"/>
      <c r="G23" s="10"/>
      <c r="H23" s="10"/>
      <c r="I23" s="10"/>
      <c r="J23" s="10"/>
      <c r="K23" s="15"/>
    </row>
    <row r="24" spans="1:11" x14ac:dyDescent="0.2">
      <c r="C24" s="2"/>
      <c r="D24" s="2"/>
      <c r="E24" s="2"/>
      <c r="F24" s="2"/>
      <c r="G24" s="2"/>
      <c r="H24" s="2"/>
      <c r="I24" s="2"/>
      <c r="J24" s="2"/>
    </row>
    <row r="25" spans="1:11" x14ac:dyDescent="0.2">
      <c r="C25" s="2"/>
      <c r="D25" s="2"/>
      <c r="E25" s="2"/>
      <c r="F25" s="2"/>
      <c r="G25" s="2"/>
      <c r="H25" s="2"/>
      <c r="I25" s="2"/>
      <c r="J25" s="2"/>
    </row>
    <row r="26" spans="1:11" x14ac:dyDescent="0.2">
      <c r="C26" s="2"/>
      <c r="D26" s="2"/>
      <c r="E26" s="2"/>
      <c r="F26" s="2"/>
      <c r="G26" s="2"/>
      <c r="H26" s="2"/>
      <c r="I26" s="2"/>
      <c r="J26" s="2"/>
    </row>
    <row r="27" spans="1:11" x14ac:dyDescent="0.2">
      <c r="C27" s="2"/>
      <c r="D27" s="2"/>
      <c r="E27" s="2"/>
      <c r="F27" s="2"/>
      <c r="G27" s="2"/>
      <c r="H27" s="2"/>
      <c r="I27" s="2"/>
      <c r="J27" s="2"/>
    </row>
    <row r="28" spans="1:11" x14ac:dyDescent="0.2">
      <c r="C28" s="2"/>
      <c r="D28" s="2"/>
      <c r="E28" s="2"/>
      <c r="F28" s="2"/>
      <c r="G28" s="2"/>
      <c r="H28" s="2"/>
      <c r="I28" s="2"/>
      <c r="J28" s="2"/>
    </row>
    <row r="29" spans="1:11" x14ac:dyDescent="0.2">
      <c r="C29" s="2"/>
      <c r="D29" s="2"/>
      <c r="E29" s="2"/>
      <c r="F29" s="2"/>
      <c r="G29" s="2"/>
      <c r="H29" s="2"/>
      <c r="I29" s="2"/>
      <c r="J29" s="2"/>
    </row>
    <row r="30" spans="1:11" x14ac:dyDescent="0.2">
      <c r="C30" s="2"/>
      <c r="D30" s="2"/>
      <c r="E30" s="2"/>
      <c r="F30" s="2"/>
      <c r="G30" s="2"/>
      <c r="H30" s="2"/>
      <c r="I30" s="2"/>
      <c r="J30" s="2"/>
    </row>
    <row r="31" spans="1:11" x14ac:dyDescent="0.2">
      <c r="C31" s="2"/>
      <c r="D31" s="2"/>
      <c r="E31" s="2"/>
      <c r="F31" s="2"/>
      <c r="G31" s="2"/>
      <c r="H31" s="2"/>
      <c r="I31" s="2"/>
      <c r="J31" s="2"/>
    </row>
    <row r="32" spans="1:11" x14ac:dyDescent="0.2">
      <c r="C32" s="2"/>
      <c r="D32" s="2"/>
      <c r="E32" s="2"/>
      <c r="F32" s="2"/>
      <c r="G32" s="2"/>
      <c r="H32" s="2"/>
      <c r="I32" s="2"/>
      <c r="J32" s="2"/>
    </row>
    <row r="33" spans="3:10" x14ac:dyDescent="0.2">
      <c r="C33" s="3"/>
      <c r="D33" s="3"/>
      <c r="E33" s="3"/>
      <c r="F33" s="3"/>
      <c r="G33" s="3"/>
      <c r="H33" s="3"/>
      <c r="I33" s="3"/>
      <c r="J33" s="3"/>
    </row>
    <row r="34" spans="3:10" x14ac:dyDescent="0.2">
      <c r="C34" s="3"/>
      <c r="D34" s="3"/>
      <c r="E34" s="3"/>
      <c r="F34" s="3"/>
      <c r="G34" s="3"/>
      <c r="H34" s="3"/>
      <c r="I34" s="3"/>
      <c r="J34" s="3"/>
    </row>
    <row r="35" spans="3:10" x14ac:dyDescent="0.2">
      <c r="C35" s="3"/>
      <c r="D35" s="3"/>
      <c r="E35" s="3"/>
      <c r="F35" s="3"/>
      <c r="G35" s="3"/>
      <c r="H35" s="3"/>
      <c r="I35" s="3"/>
      <c r="J35" s="3"/>
    </row>
  </sheetData>
  <pageMargins left="0.27559055118110237" right="0.23622047244094491" top="1.2204724409448819" bottom="0.74803149606299213" header="0.98425196850393704" footer="0.31496062992125984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İKÜ ATAKÖY YERLEŞKESİ </vt:lpstr>
      <vt:lpstr>HUKUK FAKÜLTESİ </vt:lpstr>
      <vt:lpstr>YABANCI DİLLER BÖLÜMÜ</vt:lpstr>
      <vt:lpstr>ERKEK ÖĞRENCİ YURDU</vt:lpstr>
      <vt:lpstr>İKÜ İNCİRLİ YERLEŞKESİ</vt:lpstr>
      <vt:lpstr>ATAKÖY-2 OTOPARK</vt:lpstr>
      <vt:lpstr>İKÜ BEY A BLOK ORTAK</vt:lpstr>
      <vt:lpstr>İKÜ BEY B BLOK ORTAK</vt:lpstr>
      <vt:lpstr>TABLO</vt:lpstr>
      <vt:lpstr>'İKÜ İNCİRLİ YERLEŞKESİ'!Print_Area</vt:lpstr>
      <vt:lpstr>TABLO!Print_Area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 Tuncer Beyazoğlu</dc:creator>
  <cp:lastModifiedBy>TB</cp:lastModifiedBy>
  <cp:lastPrinted>2021-09-17T08:18:18Z</cp:lastPrinted>
  <dcterms:created xsi:type="dcterms:W3CDTF">2019-07-02T12:36:12Z</dcterms:created>
  <dcterms:modified xsi:type="dcterms:W3CDTF">2021-09-17T08:22:23Z</dcterms:modified>
</cp:coreProperties>
</file>